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A4E47816-044C-45F2-87DB-04A7901C9F7D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D24" i="1" l="1"/>
  <c r="AH23" i="1"/>
  <c r="AH33" i="1" s="1"/>
  <c r="AG23" i="1"/>
  <c r="AG33" i="1" s="1"/>
  <c r="AF23" i="1"/>
  <c r="AF33" i="1" s="1"/>
  <c r="Y33" i="1"/>
  <c r="X33" i="1"/>
  <c r="W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G3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<sst xmlns="http://schemas.openxmlformats.org/spreadsheetml/2006/main" count="209" uniqueCount="58">
  <si>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</si>
  <si>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</si>
  <si>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</si>
  <si>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</si>
  <si>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</si>
  <si>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</si>
  <si>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</si>
  <si>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</si>
  <si>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</si>
  <si>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</si>
  <si>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</si>
  <si>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</si>
  <si>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</si>
  <si>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</si>
  <si>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</si>
  <si>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</si>
  <si>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</si>
  <si>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</si>
  <si>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</si>
  <si>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</si>
  <si>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</si>
  <si>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</si>
  <si>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</si>
  <si>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</si>
  <si>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</si>
  <si>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</si>
  <si>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</si>
  <si>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</si>
  <si>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</si>
  <si>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</si>
  <si>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</si>
  <si>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</si>
  <si>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</si>
  <si>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</si>
  <si>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</si>
  <si>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</si>
  <si>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</si>
  <si>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</si>
  <si>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</si>
  <si>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</si>
  <si>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</si>
  <si>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</si>
  <si>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</si>
  <si>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</si>
  <si>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</si>
  <si>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</si>
  <si>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</si>
  <si>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</si>
  <si>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</si>
  <si>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</si>
  <si>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</si>
  <si>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</si>
  <si>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 xml:space="preserve">Site visit, As-built drawings &amp; Returning of keys </t>
  </si>
  <si>
    <t>Aragon Sooke Housing</t>
  </si>
  <si>
    <t>2009</t>
  </si>
  <si>
    <t>July 2020</t>
  </si>
  <si>
    <t>DP</t>
  </si>
  <si>
    <t>Rezoning/ DP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</si>
</sst>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S24" sqref="S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53</v>
      </c>
      <c r="C10" s="46" t="s">
        <v>56</v>
      </c>
      <c r="D10" s="60" t="s">
        <v>20</v>
      </c>
      <c r="E10" s="60" t="s">
        <v>20</v>
      </c>
      <c r="F10" s="60">
        <v>7</v>
      </c>
      <c r="G10" s="60" t="s">
        <v>20</v>
      </c>
      <c r="H10" s="60" t="s">
        <v>20</v>
      </c>
      <c r="I10" s="60">
        <v>7.5</v>
      </c>
      <c r="J10" s="60">
        <v>7.5</v>
      </c>
      <c r="K10" s="60">
        <v>7.5</v>
      </c>
      <c r="L10" s="60">
        <v>7</v>
      </c>
      <c r="M10" s="60" t="s">
        <v>20</v>
      </c>
      <c r="N10" s="60" t="s">
        <v>20</v>
      </c>
      <c r="O10" s="60" t="s">
        <v>20</v>
      </c>
      <c r="P10" s="60">
        <v>7</v>
      </c>
      <c r="Q10" s="60">
        <v>7.5</v>
      </c>
      <c r="R10" s="60">
        <v>7.5</v>
      </c>
      <c r="S10" s="60">
        <v>7</v>
      </c>
      <c r="T10" s="60" t="s">
        <v>20</v>
      </c>
      <c r="U10" s="60" t="s">
        <v>20</v>
      </c>
      <c r="V10" s="60" t="s">
        <v>20</v>
      </c>
      <c r="W10" s="60">
        <v>7.5</v>
      </c>
      <c r="X10" s="60">
        <v>7</v>
      </c>
      <c r="Y10" s="60">
        <v>7.5</v>
      </c>
      <c r="Z10" s="60">
        <v>7.5</v>
      </c>
      <c r="AA10" s="60" t="s">
        <v>20</v>
      </c>
      <c r="AB10" s="60" t="s">
        <v>20</v>
      </c>
      <c r="AC10" s="60" t="s">
        <v>20</v>
      </c>
      <c r="AD10" s="60">
        <v>7.5</v>
      </c>
      <c r="AE10" s="60">
        <v>7.5</v>
      </c>
      <c r="AF10" s="60">
        <v>6.5</v>
      </c>
      <c r="AG10" s="60">
        <v>7.5</v>
      </c>
      <c r="AH10" s="60">
        <v>9</v>
      </c>
      <c r="AI10" s="62">
        <f t="shared" ref="AI10:AI22" si="0">SUM(D10:AH10)</f>
        <v>133</v>
      </c>
      <c r="AJ10" s="47" t="s">
        <v>57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0" t="s">
        <v>20</v>
      </c>
      <c r="I19" s="63"/>
      <c r="J19" s="63"/>
      <c r="K19" s="63"/>
      <c r="L19" s="63"/>
      <c r="M19" s="63"/>
      <c r="N19" s="60" t="s">
        <v>20</v>
      </c>
      <c r="O19" s="60" t="s">
        <v>20</v>
      </c>
      <c r="P19" s="63"/>
      <c r="Q19" s="63"/>
      <c r="R19" s="63"/>
      <c r="S19" s="63"/>
      <c r="T19" s="63"/>
      <c r="U19" s="60" t="s">
        <v>20</v>
      </c>
      <c r="V19" s="60" t="s">
        <v>20</v>
      </c>
      <c r="W19" s="63"/>
      <c r="X19" s="63"/>
      <c r="Y19" s="63"/>
      <c r="Z19" s="63"/>
      <c r="AA19" s="63"/>
      <c r="AB19" s="60" t="s">
        <v>20</v>
      </c>
      <c r="AC19" s="60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2">
        <f t="shared" si="0"/>
        <v>0</v>
      </c>
      <c r="AJ20" s="47" t="s">
        <v>52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20</v>
      </c>
      <c r="H21" s="61" t="s">
        <v>20</v>
      </c>
      <c r="I21" s="63"/>
      <c r="J21" s="63"/>
      <c r="K21" s="63"/>
      <c r="L21" s="63"/>
      <c r="M21" s="63"/>
      <c r="N21" s="60" t="s">
        <v>20</v>
      </c>
      <c r="O21" s="61" t="s">
        <v>20</v>
      </c>
      <c r="P21" s="63"/>
      <c r="Q21" s="63"/>
      <c r="R21" s="63"/>
      <c r="S21" s="63"/>
      <c r="T21" s="63"/>
      <c r="U21" s="60" t="s">
        <v>20</v>
      </c>
      <c r="V21" s="61" t="s">
        <v>20</v>
      </c>
      <c r="W21" s="63"/>
      <c r="X21" s="63"/>
      <c r="Y21" s="63"/>
      <c r="Z21" s="63"/>
      <c r="AA21" s="63"/>
      <c r="AB21" s="60" t="s">
        <v>20</v>
      </c>
      <c r="AC21" s="61" t="s">
        <v>20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 t="s">
        <v>20</v>
      </c>
      <c r="H22" s="78" t="s">
        <v>20</v>
      </c>
      <c r="I22" s="77"/>
      <c r="J22" s="77"/>
      <c r="K22" s="77"/>
      <c r="L22" s="77"/>
      <c r="M22" s="77"/>
      <c r="N22" s="77" t="s">
        <v>20</v>
      </c>
      <c r="O22" s="78" t="s">
        <v>20</v>
      </c>
      <c r="P22" s="77"/>
      <c r="Q22" s="77"/>
      <c r="R22" s="77"/>
      <c r="S22" s="77"/>
      <c r="T22" s="77"/>
      <c r="U22" s="77" t="s">
        <v>20</v>
      </c>
      <c r="V22" s="78" t="s">
        <v>20</v>
      </c>
      <c r="W22" s="77"/>
      <c r="X22" s="77"/>
      <c r="Y22" s="77"/>
      <c r="Z22" s="77"/>
      <c r="AA22" s="77"/>
      <c r="AB22" s="77" t="s">
        <v>20</v>
      </c>
      <c r="AC22" s="78" t="s">
        <v>20</v>
      </c>
      <c r="AD22" s="77"/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>SUM(D8:D22)</f>
        <v>0</v>
      </c>
      <c r="E23" s="64">
        <f>SUM(E8:E22)</f>
        <v>0</v>
      </c>
      <c r="F23" s="82">
        <f t="shared" ref="F23:J23" si="1">SUM(F8:F22)</f>
        <v>7</v>
      </c>
      <c r="G23" s="64">
        <f t="shared" si="1"/>
        <v>0</v>
      </c>
      <c r="H23" s="64">
        <f t="shared" si="1"/>
        <v>0</v>
      </c>
      <c r="I23" s="64">
        <f t="shared" si="1"/>
        <v>7.5</v>
      </c>
      <c r="J23" s="64">
        <f t="shared" si="1"/>
        <v>7.5</v>
      </c>
      <c r="K23" s="82">
        <f>SUM(K9:K22)</f>
        <v>7.5</v>
      </c>
      <c r="L23" s="64">
        <f t="shared" ref="L23:AE23" si="2">SUM(L8:L22)</f>
        <v>7</v>
      </c>
      <c r="M23" s="64">
        <f t="shared" si="2"/>
        <v>0</v>
      </c>
      <c r="N23" s="64">
        <f t="shared" si="2"/>
        <v>0</v>
      </c>
      <c r="O23" s="64">
        <f t="shared" si="2"/>
        <v>0</v>
      </c>
      <c r="P23" s="64">
        <f t="shared" si="2"/>
        <v>7</v>
      </c>
      <c r="Q23" s="64">
        <f t="shared" si="2"/>
        <v>7.5</v>
      </c>
      <c r="R23" s="64">
        <f t="shared" si="2"/>
        <v>7.5</v>
      </c>
      <c r="S23" s="64">
        <f t="shared" si="2"/>
        <v>7</v>
      </c>
      <c r="T23" s="82">
        <f t="shared" si="2"/>
        <v>0</v>
      </c>
      <c r="U23" s="64">
        <f t="shared" si="2"/>
        <v>0</v>
      </c>
      <c r="V23" s="64">
        <f t="shared" si="2"/>
        <v>0</v>
      </c>
      <c r="W23" s="82">
        <f t="shared" si="2"/>
        <v>7.5</v>
      </c>
      <c r="X23" s="64">
        <f t="shared" si="2"/>
        <v>7</v>
      </c>
      <c r="Y23" s="64">
        <f t="shared" si="2"/>
        <v>7.5</v>
      </c>
      <c r="Z23" s="64">
        <f t="shared" si="2"/>
        <v>7.5</v>
      </c>
      <c r="AA23" s="64">
        <f t="shared" si="2"/>
        <v>0</v>
      </c>
      <c r="AB23" s="64">
        <f t="shared" si="2"/>
        <v>0</v>
      </c>
      <c r="AC23" s="64">
        <f t="shared" si="2"/>
        <v>0</v>
      </c>
      <c r="AD23" s="64">
        <f t="shared" si="2"/>
        <v>7.5</v>
      </c>
      <c r="AE23" s="64">
        <f t="shared" si="2"/>
        <v>7.5</v>
      </c>
      <c r="AF23" s="64">
        <f t="shared" ref="AF23:AH23" si="3">SUM(AF8:AF22)</f>
        <v>6.5</v>
      </c>
      <c r="AG23" s="64">
        <f t="shared" si="3"/>
        <v>7.5</v>
      </c>
      <c r="AH23" s="64">
        <f t="shared" si="3"/>
        <v>9</v>
      </c>
      <c r="AI23" s="65">
        <f>SUM(AI8:AI22)</f>
        <v>133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>
        <f>7.5</f>
        <v>7.5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4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5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5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5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0</v>
      </c>
      <c r="F33" s="64">
        <f t="shared" ref="F33:H33" si="6">SUM(F23:F32)</f>
        <v>7</v>
      </c>
      <c r="G33" s="64">
        <f t="shared" si="6"/>
        <v>0</v>
      </c>
      <c r="H33" s="64">
        <f t="shared" si="6"/>
        <v>0</v>
      </c>
      <c r="I33" s="64">
        <f>SUM(I23:I32)</f>
        <v>7.5</v>
      </c>
      <c r="J33" s="64">
        <f>SUM(J23:J32)</f>
        <v>7.5</v>
      </c>
      <c r="K33" s="64">
        <f>SUM(K23:K32)</f>
        <v>7.5</v>
      </c>
      <c r="L33" s="64">
        <f>SUM(L23:L32)</f>
        <v>7</v>
      </c>
      <c r="M33" s="64">
        <f t="shared" ref="M33:O33" si="7">SUM(M23:M32)</f>
        <v>0</v>
      </c>
      <c r="N33" s="64">
        <f t="shared" si="7"/>
        <v>0</v>
      </c>
      <c r="O33" s="64">
        <f t="shared" si="7"/>
        <v>0</v>
      </c>
      <c r="P33" s="64">
        <f>SUM(P23:P32)</f>
        <v>7</v>
      </c>
      <c r="Q33" s="64">
        <f>SUM(Q23:Q32)</f>
        <v>7.5</v>
      </c>
      <c r="R33" s="64">
        <f>SUM(R23:R32)</f>
        <v>7.5</v>
      </c>
      <c r="S33" s="64">
        <f>SUM(S23:S32)</f>
        <v>7</v>
      </c>
      <c r="T33" s="64">
        <f t="shared" ref="T33:V33" si="8">SUM(T23:T32)</f>
        <v>0</v>
      </c>
      <c r="U33" s="64">
        <f t="shared" si="8"/>
        <v>0</v>
      </c>
      <c r="V33" s="64">
        <f t="shared" si="8"/>
        <v>0</v>
      </c>
      <c r="W33" s="64">
        <f>SUM(W23:W32)</f>
        <v>7.5</v>
      </c>
      <c r="X33" s="64">
        <f>SUM(X23:X32)</f>
        <v>7</v>
      </c>
      <c r="Y33" s="64">
        <f>SUM(Y23:Y32)</f>
        <v>7.5</v>
      </c>
      <c r="Z33" s="64">
        <f>SUM(Z23:Z32)</f>
        <v>7.5</v>
      </c>
      <c r="AA33" s="64">
        <f t="shared" ref="AA33:AC33" si="9">SUM(AA23:AA32)</f>
        <v>0</v>
      </c>
      <c r="AB33" s="64">
        <f t="shared" si="9"/>
        <v>0</v>
      </c>
      <c r="AC33" s="64">
        <f t="shared" si="9"/>
        <v>0</v>
      </c>
      <c r="AD33" s="64">
        <f>SUM(AD23:AD32)</f>
        <v>7.5</v>
      </c>
      <c r="AE33" s="64">
        <f>SUM(AE23:AE32)</f>
        <v>7.5</v>
      </c>
      <c r="AF33" s="64">
        <f>SUM(AF23:AF32)</f>
        <v>6.5</v>
      </c>
      <c r="AG33" s="64">
        <f>SUM(AG23:AG32)</f>
        <v>7.5</v>
      </c>
      <c r="AH33" s="64">
        <f t="shared" ref="AH33" si="10">SUM(AH23:AH32)</f>
        <v>9</v>
      </c>
      <c r="AI33" s="65">
        <f>SUM(AI23:AI32)</f>
        <v>140.5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18</f>
        <v>18</v>
      </c>
      <c r="AH35" s="67"/>
      <c r="AI35" s="68">
        <f>AG35*7.5</f>
        <v>135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5.5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-30.5</f>
        <v>-30.5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-25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2020-07-06T20:57:07Z</cp:lastPrinted>
  <dcterms:created xsi:type="dcterms:W3CDTF">1998-07-03T22:57:08Z</dcterms:created>
  <dcterms:modified xsi:type="dcterms:W3CDTF">2020-08-12T17:14:28Z</dcterms:modified>
</cp:coreProperties>
</file>