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9-20\"/>
    </mc:Choice>
  </mc:AlternateContent>
  <xr:revisionPtr revIDLastSave="0" documentId="13_ncr:1_{8BE8E3CD-0F51-44F8-B57F-3AFAA26B9109}" xr6:coauthVersionLast="45" xr6:coauthVersionMax="45" xr10:uidLastSave="{00000000-0000-0000-0000-000000000000}"/>
  <bookViews>
    <workbookView xWindow="525" yWindow="525" windowWidth="29235" windowHeight="16470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Sheet1!$A$1:$AJ$46</definedName>
  </definedNames>
  <calcPr calcId="181029"/>
</workbook>
</file>

<file path=xl/calcChain.xml><?xml version="1.0" encoding="utf-8"?>
<calcChain xmlns="http://schemas.openxmlformats.org/spreadsheetml/2006/main">
  <c r="AI43" i="1" l="1"/>
  <c r="AG39" i="1"/>
  <c r="J26" i="1"/>
  <c r="AH25" i="1"/>
  <c r="AH37" i="1" s="1"/>
  <c r="AG25" i="1"/>
  <c r="AG37" i="1" s="1"/>
  <c r="AF25" i="1"/>
  <c r="AF37" i="1" s="1"/>
  <c r="AD37" i="1"/>
  <c r="V37" i="1"/>
  <c r="AE25" i="1"/>
  <c r="AE37" i="1" s="1"/>
  <c r="AD25" i="1"/>
  <c r="AC25" i="1"/>
  <c r="AC37" i="1" s="1"/>
  <c r="AB25" i="1"/>
  <c r="AB37" i="1" s="1"/>
  <c r="AA25" i="1"/>
  <c r="AA37" i="1" s="1"/>
  <c r="Z25" i="1"/>
  <c r="Z37" i="1" s="1"/>
  <c r="Y25" i="1"/>
  <c r="Y37" i="1" s="1"/>
  <c r="X25" i="1"/>
  <c r="X37" i="1" s="1"/>
  <c r="W25" i="1"/>
  <c r="W37" i="1" s="1"/>
  <c r="V25" i="1"/>
  <c r="U25" i="1"/>
  <c r="U37" i="1" s="1"/>
  <c r="T25" i="1"/>
  <c r="T37" i="1" s="1"/>
  <c r="S25" i="1"/>
  <c r="S37" i="1" s="1"/>
  <c r="R25" i="1"/>
  <c r="R37" i="1" s="1"/>
  <c r="Q25" i="1"/>
  <c r="Q37" i="1" s="1"/>
  <c r="P25" i="1"/>
  <c r="P37" i="1" s="1"/>
  <c r="O25" i="1"/>
  <c r="O37" i="1" s="1"/>
  <c r="N25" i="1"/>
  <c r="N37" i="1" s="1"/>
  <c r="M25" i="1"/>
  <c r="M37" i="1" s="1"/>
  <c r="L25" i="1"/>
  <c r="L37" i="1" s="1"/>
  <c r="K25" i="1"/>
  <c r="K37" i="1" s="1"/>
  <c r="J25" i="1"/>
  <c r="J37" i="1" s="1"/>
  <c r="I25" i="1"/>
  <c r="I37" i="1" s="1"/>
  <c r="H25" i="1"/>
  <c r="H37" i="1" s="1"/>
  <c r="G25" i="1"/>
  <c r="G37" i="1" s="1"/>
  <c r="F25" i="1"/>
  <c r="F37" i="1" s="1"/>
  <c r="E25" i="1"/>
  <c r="E37" i="1" s="1"/>
  <c r="D25" i="1"/>
  <c r="D37" i="1" s="1"/>
  <c r="AI35" i="1" l="1"/>
  <c r="AI17" i="1" l="1"/>
  <c r="AI16" i="1"/>
  <c r="AI15" i="1"/>
  <c r="AI14" i="1"/>
  <c r="AI13" i="1"/>
  <c r="AI12" i="1"/>
  <c r="AI11" i="1"/>
  <c r="AI10" i="1"/>
  <c r="AI9" i="1"/>
  <c r="AI39" i="1" l="1"/>
  <c r="AI34" i="1"/>
  <c r="AI26" i="1"/>
  <c r="AI32" i="1"/>
  <c r="AI33" i="1"/>
  <c r="AI18" i="1"/>
  <c r="AI19" i="1"/>
  <c r="AI31" i="1"/>
  <c r="AI36" i="1"/>
  <c r="AI23" i="1"/>
  <c r="AI27" i="1"/>
  <c r="AI8" i="1"/>
  <c r="AI21" i="1"/>
  <c r="AI22" i="1"/>
  <c r="AI24" i="1"/>
  <c r="AI20" i="1"/>
  <c r="AI28" i="1"/>
  <c r="AI29" i="1"/>
  <c r="AI25" i="1" l="1"/>
  <c r="AI37" i="1" s="1"/>
  <c r="AI41" i="1" s="1"/>
  <c r="AI45" i="1" s="1"/>
</calcChain>
</file>

<file path=xl/sharedStrings.xml><?xml version="1.0" encoding="utf-8"?>
<sst xmlns="http://schemas.openxmlformats.org/spreadsheetml/2006/main" count="250" uniqueCount="81">
  <si>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</si>
  <si>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</si>
  <si>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</si>
  <si>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</si>
  <si>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</si>
  <si>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</si>
  <si>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</si>
  <si>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</si>
  <si>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</si>
  <si>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</si>
  <si>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</si>
  <si>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</si>
  <si>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</si>
  <si>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</si>
  <si>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</si>
  <si>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</si>
  <si>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</si>
  <si>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</si>
  <si>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</si>
  <si>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</si>
  <si>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</si>
  <si>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</si>
  <si>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</si>
  <si>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</si>
  <si>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</si>
  <si>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</si>
  <si>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</si>
  <si>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</si>
  <si>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</si>
  <si>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</si>
  <si>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</si>
  <si>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</si>
  <si>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</si>
  <si>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</si>
  <si>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</si>
  <si>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</si>
  <si>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</si>
  <si>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</si>
  <si>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</si>
  <si>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</si>
  <si>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</si>
  <si>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</si>
  <si>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</si>
  <si>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</si>
  <si>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</si>
  <si>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</si>
  <si>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</si>
  <si>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</si>
  <si>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</si>
  <si>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PROFESSIONAL DEV - UNPAID</t>
  </si>
  <si>
    <t>Lisa Chambard</t>
  </si>
  <si>
    <t>OTHER - Please specify</t>
  </si>
  <si>
    <t>PAID PROFESSIONAL PRACTICE</t>
  </si>
  <si>
    <t>Sketchup /Lumion</t>
  </si>
  <si>
    <t>UBC Stadium 3D Model</t>
  </si>
  <si>
    <t>1910</t>
  </si>
  <si>
    <t>Sketchup</t>
  </si>
  <si>
    <t>1806</t>
  </si>
  <si>
    <t>Aragon King Ed</t>
  </si>
  <si>
    <t>WD</t>
  </si>
  <si>
    <t>DP</t>
  </si>
  <si>
    <t>Qualex Regan</t>
  </si>
  <si>
    <t>Revit / Formit Tutorials</t>
  </si>
  <si>
    <t>OTHER - COVID</t>
  </si>
  <si>
    <t>1904</t>
  </si>
  <si>
    <t>Lumion</t>
  </si>
  <si>
    <t>1702</t>
  </si>
  <si>
    <t>Emery Phase 2</t>
  </si>
  <si>
    <t>2009</t>
  </si>
  <si>
    <t>Aragon Church Rd</t>
  </si>
  <si>
    <t>2002</t>
  </si>
  <si>
    <t>Jericho Lands</t>
  </si>
  <si>
    <t>Sketchup Vray / Lumion</t>
  </si>
  <si>
    <t>Computer Issues</t>
  </si>
  <si>
    <t>Software Research</t>
  </si>
  <si>
    <t>1903</t>
  </si>
  <si>
    <t>September 2020</t>
  </si>
  <si>
    <t>2003</t>
  </si>
  <si>
    <t>Victoria &amp; 11th</t>
  </si>
  <si>
    <t>Website /Intranet</t>
  </si>
  <si>
    <t xml:space="preserve"> Whistler Master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</si>
</sst>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sz val="10"/>
      <name val="Arial"/>
      <family val="2"/>
    </font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79">
    <xf numFmtId="0" fontId="0" fillId="2" borderId="0" xfId="0"/>
    <xf numFmtId="0" fontId="2" fillId="3" borderId="0" xfId="0" applyFont="1" applyFill="1"/>
    <xf numFmtId="0" fontId="3" fillId="3" borderId="0" xfId="0" applyFont="1" applyFill="1"/>
    <xf numFmtId="0" fontId="3" fillId="4" borderId="0" xfId="0" applyFont="1" applyFill="1" applyProtection="1">
      <protection locked="0"/>
    </xf>
    <xf numFmtId="49" fontId="3" fillId="4" borderId="0" xfId="0" applyNumberFormat="1" applyFont="1" applyFill="1" applyProtection="1">
      <protection locked="0"/>
    </xf>
    <xf numFmtId="0" fontId="3" fillId="3" borderId="0" xfId="0" applyFont="1" applyFill="1" applyProtection="1">
      <protection locked="0"/>
    </xf>
    <xf numFmtId="0" fontId="4" fillId="5" borderId="0" xfId="0" applyFont="1" applyFill="1"/>
    <xf numFmtId="0" fontId="2" fillId="5" borderId="0" xfId="0" applyFont="1" applyFill="1"/>
    <xf numFmtId="0" fontId="3" fillId="5" borderId="0" xfId="0" applyFont="1" applyFill="1"/>
    <xf numFmtId="0" fontId="5" fillId="5" borderId="1" xfId="0" applyFont="1" applyFill="1" applyBorder="1" applyProtection="1">
      <protection locked="0"/>
    </xf>
    <xf numFmtId="0" fontId="3" fillId="5" borderId="1" xfId="0" applyFont="1" applyFill="1" applyBorder="1" applyProtection="1">
      <protection locked="0"/>
    </xf>
    <xf numFmtId="0" fontId="3" fillId="2" borderId="0" xfId="0" applyFont="1" applyProtection="1">
      <protection locked="0"/>
    </xf>
    <xf numFmtId="0" fontId="4" fillId="5" borderId="2" xfId="0" applyFont="1" applyFill="1" applyBorder="1"/>
    <xf numFmtId="0" fontId="4" fillId="5" borderId="3" xfId="0" applyFont="1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3" fillId="2" borderId="1" xfId="0" applyFont="1" applyBorder="1" applyProtection="1">
      <protection locked="0"/>
    </xf>
    <xf numFmtId="0" fontId="3" fillId="5" borderId="4" xfId="0" applyFont="1" applyFill="1" applyBorder="1"/>
    <xf numFmtId="0" fontId="3" fillId="5" borderId="5" xfId="0" applyFont="1" applyFill="1" applyBorder="1"/>
    <xf numFmtId="0" fontId="6" fillId="5" borderId="6" xfId="0" applyFont="1" applyFill="1" applyBorder="1"/>
    <xf numFmtId="0" fontId="3" fillId="5" borderId="7" xfId="0" applyFont="1" applyFill="1" applyBorder="1"/>
    <xf numFmtId="0" fontId="3" fillId="5" borderId="8" xfId="0" applyFont="1" applyFill="1" applyBorder="1"/>
    <xf numFmtId="0" fontId="3" fillId="5" borderId="9" xfId="0" applyFont="1" applyFill="1" applyBorder="1"/>
    <xf numFmtId="0" fontId="3" fillId="5" borderId="10" xfId="0" applyFont="1" applyFill="1" applyBorder="1" applyAlignment="1">
      <alignment horizontal="center"/>
    </xf>
    <xf numFmtId="0" fontId="3" fillId="2" borderId="11" xfId="0" applyFont="1" applyBorder="1" applyProtection="1">
      <protection locked="0"/>
    </xf>
    <xf numFmtId="0" fontId="3" fillId="5" borderId="12" xfId="0" applyFont="1" applyFill="1" applyBorder="1" applyAlignment="1" applyProtection="1">
      <alignment horizontal="left"/>
      <protection locked="0"/>
    </xf>
    <xf numFmtId="0" fontId="3" fillId="5" borderId="13" xfId="0" applyFont="1" applyFill="1" applyBorder="1" applyProtection="1">
      <protection locked="0"/>
    </xf>
    <xf numFmtId="0" fontId="6" fillId="5" borderId="14" xfId="0" applyFont="1" applyFill="1" applyBorder="1" applyProtection="1">
      <protection locked="0"/>
    </xf>
    <xf numFmtId="0" fontId="3" fillId="5" borderId="15" xfId="0" applyFont="1" applyFill="1" applyBorder="1" applyProtection="1">
      <protection locked="0"/>
    </xf>
    <xf numFmtId="0" fontId="3" fillId="5" borderId="16" xfId="0" applyFont="1" applyFill="1" applyBorder="1" applyProtection="1">
      <protection locked="0"/>
    </xf>
    <xf numFmtId="0" fontId="3" fillId="5" borderId="9" xfId="0" applyFont="1" applyFill="1" applyBorder="1" applyProtection="1">
      <protection locked="0"/>
    </xf>
    <xf numFmtId="49" fontId="3" fillId="6" borderId="12" xfId="0" applyNumberFormat="1" applyFont="1" applyFill="1" applyBorder="1" applyAlignment="1" applyProtection="1">
      <alignment horizontal="left"/>
      <protection locked="0"/>
    </xf>
    <xf numFmtId="0" fontId="3" fillId="6" borderId="13" xfId="0" applyFont="1" applyFill="1" applyBorder="1" applyProtection="1">
      <protection locked="0"/>
    </xf>
    <xf numFmtId="0" fontId="6" fillId="6" borderId="14" xfId="0" applyFont="1" applyFill="1" applyBorder="1" applyProtection="1">
      <protection locked="0"/>
    </xf>
    <xf numFmtId="164" fontId="6" fillId="6" borderId="15" xfId="0" applyNumberFormat="1" applyFont="1" applyFill="1" applyBorder="1" applyProtection="1">
      <protection locked="0"/>
    </xf>
    <xf numFmtId="164" fontId="3" fillId="6" borderId="9" xfId="0" applyNumberFormat="1" applyFont="1" applyFill="1" applyBorder="1" applyProtection="1">
      <protection locked="0"/>
    </xf>
    <xf numFmtId="0" fontId="3" fillId="6" borderId="9" xfId="0" applyFont="1" applyFill="1" applyBorder="1" applyProtection="1">
      <protection locked="0"/>
    </xf>
    <xf numFmtId="0" fontId="2" fillId="1" borderId="0" xfId="0" applyFont="1" applyFill="1" applyProtection="1">
      <protection locked="0"/>
    </xf>
    <xf numFmtId="49" fontId="3" fillId="5" borderId="12" xfId="0" applyNumberFormat="1" applyFont="1" applyFill="1" applyBorder="1" applyAlignment="1" applyProtection="1">
      <alignment horizontal="left"/>
      <protection locked="0"/>
    </xf>
    <xf numFmtId="164" fontId="6" fillId="5" borderId="15" xfId="0" applyNumberFormat="1" applyFont="1" applyFill="1" applyBorder="1" applyProtection="1">
      <protection locked="0"/>
    </xf>
    <xf numFmtId="0" fontId="3" fillId="2" borderId="17" xfId="0" applyFont="1" applyBorder="1" applyProtection="1">
      <protection locked="0"/>
    </xf>
    <xf numFmtId="0" fontId="2" fillId="1" borderId="17" xfId="0" applyFont="1" applyFill="1" applyBorder="1" applyProtection="1">
      <protection locked="0"/>
    </xf>
    <xf numFmtId="49" fontId="3" fillId="6" borderId="18" xfId="0" applyNumberFormat="1" applyFont="1" applyFill="1" applyBorder="1" applyAlignment="1" applyProtection="1">
      <alignment horizontal="left"/>
      <protection locked="0"/>
    </xf>
    <xf numFmtId="0" fontId="3" fillId="6" borderId="19" xfId="0" applyFont="1" applyFill="1" applyBorder="1" applyProtection="1">
      <protection locked="0"/>
    </xf>
    <xf numFmtId="0" fontId="6" fillId="6" borderId="20" xfId="0" applyFont="1" applyFill="1" applyBorder="1" applyProtection="1">
      <protection locked="0"/>
    </xf>
    <xf numFmtId="0" fontId="2" fillId="6" borderId="21" xfId="0" applyFont="1" applyFill="1" applyBorder="1"/>
    <xf numFmtId="0" fontId="3" fillId="6" borderId="17" xfId="0" applyFont="1" applyFill="1" applyBorder="1" applyProtection="1">
      <protection locked="0"/>
    </xf>
    <xf numFmtId="0" fontId="6" fillId="6" borderId="22" xfId="0" applyFont="1" applyFill="1" applyBorder="1" applyProtection="1">
      <protection locked="0"/>
    </xf>
    <xf numFmtId="164" fontId="6" fillId="6" borderId="23" xfId="0" applyNumberFormat="1" applyFont="1" applyFill="1" applyBorder="1"/>
    <xf numFmtId="164" fontId="3" fillId="6" borderId="24" xfId="0" applyNumberFormat="1" applyFont="1" applyFill="1" applyBorder="1" applyProtection="1">
      <protection locked="0"/>
    </xf>
    <xf numFmtId="0" fontId="3" fillId="6" borderId="25" xfId="0" applyFont="1" applyFill="1" applyBorder="1" applyProtection="1">
      <protection locked="0"/>
    </xf>
    <xf numFmtId="0" fontId="2" fillId="6" borderId="26" xfId="0" applyFont="1" applyFill="1" applyBorder="1"/>
    <xf numFmtId="0" fontId="2" fillId="6" borderId="1" xfId="0" applyFont="1" applyFill="1" applyBorder="1"/>
    <xf numFmtId="164" fontId="6" fillId="6" borderId="23" xfId="0" applyNumberFormat="1" applyFont="1" applyFill="1" applyBorder="1" applyProtection="1">
      <protection locked="0"/>
    </xf>
    <xf numFmtId="0" fontId="3" fillId="6" borderId="27" xfId="0" applyFont="1" applyFill="1" applyBorder="1" applyProtection="1">
      <protection locked="0"/>
    </xf>
    <xf numFmtId="0" fontId="2" fillId="6" borderId="17" xfId="0" applyFont="1" applyFill="1" applyBorder="1"/>
    <xf numFmtId="0" fontId="3" fillId="6" borderId="9" xfId="0" applyFont="1" applyFill="1" applyBorder="1"/>
    <xf numFmtId="0" fontId="7" fillId="6" borderId="28" xfId="0" applyFont="1" applyFill="1" applyBorder="1"/>
    <xf numFmtId="0" fontId="2" fillId="6" borderId="0" xfId="0" applyFont="1" applyFill="1"/>
    <xf numFmtId="0" fontId="3" fillId="6" borderId="0" xfId="0" applyFont="1" applyFill="1"/>
    <xf numFmtId="164" fontId="3" fillId="6" borderId="0" xfId="0" applyNumberFormat="1" applyFont="1" applyFill="1"/>
    <xf numFmtId="0" fontId="3" fillId="4" borderId="0" xfId="0" applyFont="1" applyFill="1"/>
    <xf numFmtId="0" fontId="3" fillId="6" borderId="28" xfId="0" applyFont="1" applyFill="1" applyBorder="1"/>
    <xf numFmtId="164" fontId="3" fillId="6" borderId="0" xfId="0" applyNumberFormat="1" applyFont="1" applyFill="1" applyAlignment="1">
      <alignment horizontal="right"/>
    </xf>
    <xf numFmtId="1" fontId="3" fillId="6" borderId="29" xfId="0" applyNumberFormat="1" applyFont="1" applyFill="1" applyBorder="1" applyProtection="1">
      <protection locked="0"/>
    </xf>
    <xf numFmtId="164" fontId="3" fillId="6" borderId="1" xfId="0" applyNumberFormat="1" applyFont="1" applyFill="1" applyBorder="1"/>
    <xf numFmtId="0" fontId="3" fillId="4" borderId="0" xfId="0" applyFont="1" applyFill="1" applyAlignment="1">
      <alignment horizontal="left"/>
    </xf>
    <xf numFmtId="164" fontId="3" fillId="4" borderId="0" xfId="0" applyNumberFormat="1" applyFont="1" applyFill="1"/>
    <xf numFmtId="164" fontId="3" fillId="4" borderId="0" xfId="0" applyNumberFormat="1" applyFont="1" applyFill="1" applyAlignment="1">
      <alignment horizontal="right"/>
    </xf>
    <xf numFmtId="164" fontId="3" fillId="4" borderId="1" xfId="0" applyNumberFormat="1" applyFont="1" applyFill="1" applyBorder="1"/>
    <xf numFmtId="0" fontId="2" fillId="4" borderId="0" xfId="0" applyFont="1" applyFill="1"/>
    <xf numFmtId="164" fontId="3" fillId="4" borderId="30" xfId="0" applyNumberFormat="1" applyFont="1" applyFill="1" applyBorder="1"/>
    <xf numFmtId="0" fontId="2" fillId="2" borderId="0" xfId="0" applyFont="1"/>
    <xf numFmtId="0" fontId="3" fillId="2" borderId="0" xfId="0" applyFont="1"/>
    <xf numFmtId="0" fontId="2" fillId="2" borderId="31" xfId="0" applyFont="1" applyBorder="1"/>
    <xf numFmtId="0" fontId="3" fillId="2" borderId="7" xfId="0" applyFont="1" applyBorder="1"/>
    <xf numFmtId="49" fontId="1" fillId="5" borderId="1" xfId="0" applyNumberFormat="1" applyFont="1" applyFill="1" applyBorder="1" applyAlignment="1" applyProtection="1">
      <alignment horizontal="left"/>
      <protection locked="0"/>
    </xf>
    <xf numFmtId="0" fontId="0" fillId="6" borderId="2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90"/>
  <sheetViews>
    <sheetView tabSelected="1" zoomScaleNormal="100" zoomScaleSheetLayoutView="100" workbookViewId="0">
      <selection activeCell="AL31" sqref="AL31"/>
    </sheetView>
  </sheetViews>
  <sheetFormatPr defaultColWidth="7.5703125" defaultRowHeight="12.75" x14ac:dyDescent="0.2"/>
  <cols>
    <col min="1" max="1" width="5.28515625" style="73" customWidth="1"/>
    <col min="2" max="2" width="21.85546875" style="73" customWidth="1"/>
    <col min="3" max="3" width="5" style="75" customWidth="1"/>
    <col min="4" max="34" width="3.42578125" style="74" customWidth="1"/>
    <col min="35" max="35" width="5.7109375" style="76" customWidth="1"/>
    <col min="36" max="36" width="40.7109375" style="74" customWidth="1"/>
    <col min="37" max="190" width="7.5703125" style="11" customWidth="1"/>
    <col min="191" max="16384" width="7.5703125" style="11"/>
  </cols>
  <sheetData>
    <row r="1" spans="1:190" s="5" customFormat="1" ht="12" customHeight="1" x14ac:dyDescent="0.2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  <c r="BA1" s="4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spans="1:190" s="5" customFormat="1" ht="12" customHeight="1" x14ac:dyDescent="0.2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4"/>
      <c r="BA2" s="4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</row>
    <row r="3" spans="1:190" ht="12" customHeight="1" x14ac:dyDescent="0.2">
      <c r="A3" s="6"/>
      <c r="B3" s="6"/>
      <c r="C3" s="7"/>
      <c r="D3" s="8"/>
      <c r="E3" s="8"/>
      <c r="F3" s="8"/>
      <c r="G3" s="8"/>
      <c r="H3" s="8"/>
      <c r="I3" s="6"/>
      <c r="J3" s="8"/>
      <c r="K3" s="8"/>
      <c r="L3" s="8"/>
      <c r="M3" s="8"/>
      <c r="N3" s="8"/>
      <c r="O3" s="6" t="s">
        <v>0</v>
      </c>
      <c r="P3" s="8"/>
      <c r="Q3" s="9" t="s">
        <v>50</v>
      </c>
      <c r="R3" s="9"/>
      <c r="S3" s="9"/>
      <c r="T3" s="9"/>
      <c r="U3" s="10"/>
      <c r="V3" s="10"/>
      <c r="W3" s="10"/>
      <c r="X3" s="10"/>
      <c r="Y3" s="10"/>
      <c r="Z3" s="8"/>
      <c r="AA3" s="8"/>
      <c r="AB3" s="5"/>
      <c r="AC3" s="8"/>
      <c r="AD3" s="8"/>
      <c r="AE3" s="8"/>
      <c r="AF3" s="8"/>
      <c r="AG3" s="6" t="s">
        <v>1</v>
      </c>
      <c r="AH3" s="8"/>
      <c r="AI3" s="5"/>
      <c r="AJ3" s="77" t="s">
        <v>76</v>
      </c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4"/>
      <c r="BA3" s="4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</row>
    <row r="4" spans="1:190" s="5" customFormat="1" ht="12" customHeight="1" x14ac:dyDescent="0.2">
      <c r="A4" s="1"/>
      <c r="B4" s="1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4"/>
      <c r="BA4" s="4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</row>
    <row r="5" spans="1:190" s="17" customFormat="1" ht="13.9" customHeight="1" x14ac:dyDescent="0.2">
      <c r="A5" s="12" t="s">
        <v>2</v>
      </c>
      <c r="B5" s="13"/>
      <c r="C5" s="14"/>
      <c r="D5" s="15"/>
      <c r="E5" s="15"/>
      <c r="F5" s="15"/>
      <c r="G5" s="15"/>
      <c r="H5" s="15"/>
      <c r="I5" s="16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4"/>
      <c r="BA5" s="4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</row>
    <row r="6" spans="1:190" s="25" customFormat="1" ht="16.899999999999999" customHeight="1" thickBot="1" x14ac:dyDescent="0.25">
      <c r="A6" s="18" t="s">
        <v>3</v>
      </c>
      <c r="B6" s="19" t="s">
        <v>0</v>
      </c>
      <c r="C6" s="20" t="s">
        <v>21</v>
      </c>
      <c r="D6" s="21">
        <v>1</v>
      </c>
      <c r="E6" s="22">
        <v>2</v>
      </c>
      <c r="F6" s="22">
        <v>3</v>
      </c>
      <c r="G6" s="22">
        <v>4</v>
      </c>
      <c r="H6" s="22">
        <v>5</v>
      </c>
      <c r="I6" s="22">
        <v>6</v>
      </c>
      <c r="J6" s="22">
        <v>7</v>
      </c>
      <c r="K6" s="22">
        <v>8</v>
      </c>
      <c r="L6" s="22">
        <v>9</v>
      </c>
      <c r="M6" s="22">
        <v>10</v>
      </c>
      <c r="N6" s="22">
        <v>11</v>
      </c>
      <c r="O6" s="22">
        <v>12</v>
      </c>
      <c r="P6" s="22">
        <v>13</v>
      </c>
      <c r="Q6" s="22">
        <v>14</v>
      </c>
      <c r="R6" s="22">
        <v>15</v>
      </c>
      <c r="S6" s="22">
        <v>16</v>
      </c>
      <c r="T6" s="22">
        <v>17</v>
      </c>
      <c r="U6" s="22">
        <v>18</v>
      </c>
      <c r="V6" s="22">
        <v>19</v>
      </c>
      <c r="W6" s="22">
        <v>20</v>
      </c>
      <c r="X6" s="22">
        <v>21</v>
      </c>
      <c r="Y6" s="22">
        <v>22</v>
      </c>
      <c r="Z6" s="22">
        <v>23</v>
      </c>
      <c r="AA6" s="22">
        <v>24</v>
      </c>
      <c r="AB6" s="22">
        <v>25</v>
      </c>
      <c r="AC6" s="22">
        <v>26</v>
      </c>
      <c r="AD6" s="22">
        <v>27</v>
      </c>
      <c r="AE6" s="22">
        <v>28</v>
      </c>
      <c r="AF6" s="22">
        <v>29</v>
      </c>
      <c r="AG6" s="22">
        <v>30</v>
      </c>
      <c r="AH6" s="23"/>
      <c r="AI6" s="23" t="s">
        <v>4</v>
      </c>
      <c r="AJ6" s="24" t="s">
        <v>5</v>
      </c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4"/>
      <c r="BA6" s="4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</row>
    <row r="7" spans="1:190" ht="12" thickTop="1" x14ac:dyDescent="0.2">
      <c r="A7" s="26"/>
      <c r="B7" s="27"/>
      <c r="C7" s="28" t="s">
        <v>39</v>
      </c>
      <c r="D7" s="29" t="s">
        <v>15</v>
      </c>
      <c r="E7" s="29" t="s">
        <v>16</v>
      </c>
      <c r="F7" s="29" t="s">
        <v>15</v>
      </c>
      <c r="G7" s="29" t="s">
        <v>17</v>
      </c>
      <c r="H7" s="29" t="s">
        <v>18</v>
      </c>
      <c r="I7" s="29" t="s">
        <v>18</v>
      </c>
      <c r="J7" s="30" t="s">
        <v>19</v>
      </c>
      <c r="K7" s="29" t="s">
        <v>15</v>
      </c>
      <c r="L7" s="29" t="s">
        <v>16</v>
      </c>
      <c r="M7" s="29" t="s">
        <v>15</v>
      </c>
      <c r="N7" s="29" t="s">
        <v>17</v>
      </c>
      <c r="O7" s="29" t="s">
        <v>18</v>
      </c>
      <c r="P7" s="29" t="s">
        <v>18</v>
      </c>
      <c r="Q7" s="30" t="s">
        <v>19</v>
      </c>
      <c r="R7" s="29" t="s">
        <v>15</v>
      </c>
      <c r="S7" s="29" t="s">
        <v>16</v>
      </c>
      <c r="T7" s="29" t="s">
        <v>15</v>
      </c>
      <c r="U7" s="29" t="s">
        <v>17</v>
      </c>
      <c r="V7" s="29" t="s">
        <v>18</v>
      </c>
      <c r="W7" s="29" t="s">
        <v>18</v>
      </c>
      <c r="X7" s="30" t="s">
        <v>19</v>
      </c>
      <c r="Y7" s="29" t="s">
        <v>15</v>
      </c>
      <c r="Z7" s="29" t="s">
        <v>16</v>
      </c>
      <c r="AA7" s="29" t="s">
        <v>15</v>
      </c>
      <c r="AB7" s="29" t="s">
        <v>17</v>
      </c>
      <c r="AC7" s="29" t="s">
        <v>18</v>
      </c>
      <c r="AD7" s="29" t="s">
        <v>18</v>
      </c>
      <c r="AE7" s="30" t="s">
        <v>19</v>
      </c>
      <c r="AF7" s="29" t="s">
        <v>15</v>
      </c>
      <c r="AG7" s="29" t="s">
        <v>16</v>
      </c>
      <c r="AH7" s="29"/>
      <c r="AI7" s="31"/>
      <c r="AJ7" s="31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4"/>
      <c r="BA7" s="4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</row>
    <row r="8" spans="1:190" s="38" customFormat="1" ht="12" customHeight="1" x14ac:dyDescent="0.2">
      <c r="A8" s="32"/>
      <c r="B8" s="33"/>
      <c r="C8" s="34"/>
      <c r="D8" s="35"/>
      <c r="E8" s="35"/>
      <c r="F8" s="35"/>
      <c r="G8" s="35"/>
      <c r="H8" s="35" t="s">
        <v>20</v>
      </c>
      <c r="I8" s="35" t="s">
        <v>20</v>
      </c>
      <c r="J8" s="35"/>
      <c r="K8" s="35"/>
      <c r="L8" s="35"/>
      <c r="M8" s="35"/>
      <c r="N8" s="35"/>
      <c r="O8" s="35" t="s">
        <v>20</v>
      </c>
      <c r="P8" s="35" t="s">
        <v>20</v>
      </c>
      <c r="Q8" s="35"/>
      <c r="R8" s="35"/>
      <c r="S8" s="35"/>
      <c r="T8" s="35"/>
      <c r="U8" s="35"/>
      <c r="V8" s="35" t="s">
        <v>20</v>
      </c>
      <c r="W8" s="35" t="s">
        <v>20</v>
      </c>
      <c r="X8" s="35"/>
      <c r="Y8" s="35"/>
      <c r="Z8" s="35"/>
      <c r="AA8" s="35"/>
      <c r="AB8" s="35"/>
      <c r="AC8" s="35" t="s">
        <v>20</v>
      </c>
      <c r="AD8" s="35" t="s">
        <v>20</v>
      </c>
      <c r="AE8" s="35"/>
      <c r="AF8" s="35"/>
      <c r="AG8" s="35"/>
      <c r="AH8" s="35"/>
      <c r="AI8" s="36">
        <f t="shared" ref="AI8:AI24" si="0">SUM(D8:AH8)</f>
        <v>0</v>
      </c>
      <c r="AJ8" s="37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4"/>
      <c r="BA8" s="4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</row>
    <row r="9" spans="1:190" ht="12" customHeight="1" x14ac:dyDescent="0.2">
      <c r="A9" s="39" t="s">
        <v>75</v>
      </c>
      <c r="B9" s="27" t="s">
        <v>80</v>
      </c>
      <c r="C9" s="28" t="s">
        <v>26</v>
      </c>
      <c r="D9" s="40">
        <v>6.5</v>
      </c>
      <c r="E9" s="40">
        <v>8.5</v>
      </c>
      <c r="F9" s="40">
        <v>5</v>
      </c>
      <c r="G9" s="40"/>
      <c r="H9" s="35" t="s">
        <v>20</v>
      </c>
      <c r="I9" s="35" t="s">
        <v>20</v>
      </c>
      <c r="J9" s="40"/>
      <c r="K9" s="40">
        <v>6</v>
      </c>
      <c r="L9" s="40">
        <v>5</v>
      </c>
      <c r="M9" s="40">
        <v>5</v>
      </c>
      <c r="N9" s="40">
        <v>2.5</v>
      </c>
      <c r="O9" s="35" t="s">
        <v>20</v>
      </c>
      <c r="P9" s="35" t="s">
        <v>20</v>
      </c>
      <c r="Q9" s="40"/>
      <c r="R9" s="40"/>
      <c r="S9" s="40"/>
      <c r="T9" s="40"/>
      <c r="U9" s="40"/>
      <c r="V9" s="35" t="s">
        <v>20</v>
      </c>
      <c r="W9" s="35" t="s">
        <v>20</v>
      </c>
      <c r="X9" s="40"/>
      <c r="Y9" s="40">
        <v>1.5</v>
      </c>
      <c r="Z9" s="40">
        <v>7.5</v>
      </c>
      <c r="AA9" s="40"/>
      <c r="AB9" s="40">
        <v>4.5</v>
      </c>
      <c r="AC9" s="35" t="s">
        <v>20</v>
      </c>
      <c r="AD9" s="35" t="s">
        <v>20</v>
      </c>
      <c r="AE9" s="40">
        <v>3</v>
      </c>
      <c r="AF9" s="40">
        <v>4.5</v>
      </c>
      <c r="AG9" s="40">
        <v>2.5</v>
      </c>
      <c r="AH9" s="40"/>
      <c r="AI9" s="36">
        <f t="shared" si="0"/>
        <v>62</v>
      </c>
      <c r="AJ9" s="31" t="s">
        <v>56</v>
      </c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4"/>
      <c r="BA9" s="4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</row>
    <row r="10" spans="1:190" ht="12" customHeight="1" x14ac:dyDescent="0.2">
      <c r="A10" s="32"/>
      <c r="B10" s="33"/>
      <c r="C10" s="34"/>
      <c r="D10" s="35"/>
      <c r="E10" s="35"/>
      <c r="F10" s="35"/>
      <c r="G10" s="35"/>
      <c r="H10" s="35" t="s">
        <v>20</v>
      </c>
      <c r="I10" s="35" t="s">
        <v>20</v>
      </c>
      <c r="J10" s="35"/>
      <c r="K10" s="35"/>
      <c r="L10" s="35"/>
      <c r="M10" s="35"/>
      <c r="N10" s="35"/>
      <c r="O10" s="35" t="s">
        <v>20</v>
      </c>
      <c r="P10" s="35" t="s">
        <v>20</v>
      </c>
      <c r="Q10" s="35"/>
      <c r="R10" s="35"/>
      <c r="S10" s="35"/>
      <c r="T10" s="35"/>
      <c r="U10" s="35"/>
      <c r="V10" s="35" t="s">
        <v>20</v>
      </c>
      <c r="W10" s="35" t="s">
        <v>20</v>
      </c>
      <c r="X10" s="35"/>
      <c r="Y10" s="35"/>
      <c r="Z10" s="35"/>
      <c r="AA10" s="35"/>
      <c r="AB10" s="35"/>
      <c r="AC10" s="35" t="s">
        <v>20</v>
      </c>
      <c r="AD10" s="35" t="s">
        <v>20</v>
      </c>
      <c r="AE10" s="35"/>
      <c r="AF10" s="35"/>
      <c r="AG10" s="35"/>
      <c r="AH10" s="35"/>
      <c r="AI10" s="36">
        <f t="shared" si="0"/>
        <v>0</v>
      </c>
      <c r="AJ10" s="37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4"/>
      <c r="BA10" s="4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</row>
    <row r="11" spans="1:190" ht="12" customHeight="1" x14ac:dyDescent="0.2">
      <c r="A11" s="39" t="s">
        <v>66</v>
      </c>
      <c r="B11" s="27" t="s">
        <v>67</v>
      </c>
      <c r="C11" s="28"/>
      <c r="D11" s="40"/>
      <c r="E11" s="40"/>
      <c r="F11" s="40"/>
      <c r="G11" s="40"/>
      <c r="H11" s="35" t="s">
        <v>20</v>
      </c>
      <c r="I11" s="35" t="s">
        <v>20</v>
      </c>
      <c r="J11" s="40"/>
      <c r="K11" s="40"/>
      <c r="L11" s="40"/>
      <c r="M11" s="40"/>
      <c r="N11" s="40"/>
      <c r="O11" s="35" t="s">
        <v>20</v>
      </c>
      <c r="P11" s="35" t="s">
        <v>20</v>
      </c>
      <c r="Q11" s="40"/>
      <c r="R11" s="40"/>
      <c r="S11" s="40"/>
      <c r="T11" s="40"/>
      <c r="U11" s="40"/>
      <c r="V11" s="35" t="s">
        <v>20</v>
      </c>
      <c r="W11" s="35" t="s">
        <v>20</v>
      </c>
      <c r="X11" s="40"/>
      <c r="Y11" s="40"/>
      <c r="Z11" s="40"/>
      <c r="AA11" s="40"/>
      <c r="AB11" s="40"/>
      <c r="AC11" s="35" t="s">
        <v>20</v>
      </c>
      <c r="AD11" s="35" t="s">
        <v>20</v>
      </c>
      <c r="AE11" s="40"/>
      <c r="AF11" s="40"/>
      <c r="AG11" s="40"/>
      <c r="AH11" s="40"/>
      <c r="AI11" s="36">
        <f t="shared" si="0"/>
        <v>0</v>
      </c>
      <c r="AJ11" s="31" t="s">
        <v>65</v>
      </c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4"/>
      <c r="BA11" s="4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</row>
    <row r="12" spans="1:190" ht="12" customHeight="1" x14ac:dyDescent="0.2">
      <c r="A12" s="32"/>
      <c r="B12" s="33"/>
      <c r="C12" s="34"/>
      <c r="D12" s="35"/>
      <c r="E12" s="35"/>
      <c r="F12" s="35"/>
      <c r="G12" s="35"/>
      <c r="H12" s="35" t="s">
        <v>20</v>
      </c>
      <c r="I12" s="35" t="s">
        <v>20</v>
      </c>
      <c r="J12" s="35"/>
      <c r="K12" s="35"/>
      <c r="L12" s="35"/>
      <c r="M12" s="35"/>
      <c r="N12" s="35"/>
      <c r="O12" s="35" t="s">
        <v>20</v>
      </c>
      <c r="P12" s="35" t="s">
        <v>20</v>
      </c>
      <c r="Q12" s="35"/>
      <c r="R12" s="35"/>
      <c r="S12" s="35"/>
      <c r="T12" s="35"/>
      <c r="U12" s="35"/>
      <c r="V12" s="35" t="s">
        <v>20</v>
      </c>
      <c r="W12" s="35" t="s">
        <v>20</v>
      </c>
      <c r="X12" s="35"/>
      <c r="Y12" s="35"/>
      <c r="Z12" s="35"/>
      <c r="AA12" s="35"/>
      <c r="AB12" s="35"/>
      <c r="AC12" s="35" t="s">
        <v>20</v>
      </c>
      <c r="AD12" s="35" t="s">
        <v>20</v>
      </c>
      <c r="AE12" s="35"/>
      <c r="AF12" s="35"/>
      <c r="AG12" s="35"/>
      <c r="AH12" s="35"/>
      <c r="AI12" s="36">
        <f t="shared" si="0"/>
        <v>0</v>
      </c>
      <c r="AJ12" s="37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4"/>
      <c r="BA12" s="4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</row>
    <row r="13" spans="1:190" ht="12" customHeight="1" x14ac:dyDescent="0.2">
      <c r="A13" s="39" t="s">
        <v>55</v>
      </c>
      <c r="B13" s="27" t="s">
        <v>54</v>
      </c>
      <c r="C13" s="28"/>
      <c r="D13" s="40"/>
      <c r="E13" s="40"/>
      <c r="F13" s="40"/>
      <c r="G13" s="40"/>
      <c r="H13" s="35" t="s">
        <v>20</v>
      </c>
      <c r="I13" s="35" t="s">
        <v>20</v>
      </c>
      <c r="J13" s="40"/>
      <c r="K13" s="40"/>
      <c r="L13" s="40"/>
      <c r="M13" s="40"/>
      <c r="N13" s="40"/>
      <c r="O13" s="35" t="s">
        <v>20</v>
      </c>
      <c r="P13" s="35" t="s">
        <v>20</v>
      </c>
      <c r="Q13" s="40"/>
      <c r="R13" s="40"/>
      <c r="S13" s="40"/>
      <c r="T13" s="40"/>
      <c r="U13" s="40"/>
      <c r="V13" s="35" t="s">
        <v>20</v>
      </c>
      <c r="W13" s="35" t="s">
        <v>20</v>
      </c>
      <c r="X13" s="40"/>
      <c r="Y13" s="40"/>
      <c r="Z13" s="40"/>
      <c r="AA13" s="40"/>
      <c r="AB13" s="40"/>
      <c r="AC13" s="35" t="s">
        <v>20</v>
      </c>
      <c r="AD13" s="35" t="s">
        <v>20</v>
      </c>
      <c r="AE13" s="40"/>
      <c r="AF13" s="40"/>
      <c r="AG13" s="40"/>
      <c r="AH13" s="40"/>
      <c r="AI13" s="36">
        <f t="shared" si="0"/>
        <v>0</v>
      </c>
      <c r="AJ13" s="31" t="s">
        <v>56</v>
      </c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4"/>
      <c r="BA13" s="4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</row>
    <row r="14" spans="1:190" s="38" customFormat="1" ht="12" customHeight="1" x14ac:dyDescent="0.2">
      <c r="A14" s="32"/>
      <c r="B14" s="33"/>
      <c r="C14" s="34"/>
      <c r="D14" s="35"/>
      <c r="E14" s="35"/>
      <c r="F14" s="35"/>
      <c r="G14" s="35"/>
      <c r="H14" s="35" t="s">
        <v>20</v>
      </c>
      <c r="I14" s="35" t="s">
        <v>20</v>
      </c>
      <c r="J14" s="35"/>
      <c r="K14" s="35"/>
      <c r="L14" s="35"/>
      <c r="M14" s="35"/>
      <c r="N14" s="35"/>
      <c r="O14" s="35" t="s">
        <v>20</v>
      </c>
      <c r="P14" s="35" t="s">
        <v>20</v>
      </c>
      <c r="Q14" s="35"/>
      <c r="R14" s="35"/>
      <c r="S14" s="35"/>
      <c r="T14" s="35"/>
      <c r="U14" s="35"/>
      <c r="V14" s="35" t="s">
        <v>20</v>
      </c>
      <c r="W14" s="35" t="s">
        <v>20</v>
      </c>
      <c r="X14" s="35"/>
      <c r="Y14" s="35"/>
      <c r="Z14" s="35"/>
      <c r="AA14" s="35"/>
      <c r="AB14" s="35"/>
      <c r="AC14" s="35" t="s">
        <v>20</v>
      </c>
      <c r="AD14" s="35" t="s">
        <v>20</v>
      </c>
      <c r="AE14" s="35"/>
      <c r="AF14" s="35"/>
      <c r="AG14" s="35"/>
      <c r="AH14" s="35"/>
      <c r="AI14" s="36">
        <f t="shared" si="0"/>
        <v>0</v>
      </c>
      <c r="AJ14" s="37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4"/>
      <c r="BA14" s="4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</row>
    <row r="15" spans="1:190" s="38" customFormat="1" ht="12" customHeight="1" x14ac:dyDescent="0.2">
      <c r="A15" s="39" t="s">
        <v>57</v>
      </c>
      <c r="B15" s="27" t="s">
        <v>58</v>
      </c>
      <c r="C15" s="28" t="s">
        <v>60</v>
      </c>
      <c r="D15" s="40"/>
      <c r="E15" s="40">
        <v>2</v>
      </c>
      <c r="F15" s="40">
        <v>5.5</v>
      </c>
      <c r="G15" s="40"/>
      <c r="H15" s="35" t="s">
        <v>20</v>
      </c>
      <c r="I15" s="35" t="s">
        <v>20</v>
      </c>
      <c r="J15" s="40"/>
      <c r="K15" s="40">
        <v>1.5</v>
      </c>
      <c r="L15" s="40">
        <v>1</v>
      </c>
      <c r="M15" s="40"/>
      <c r="N15" s="40"/>
      <c r="O15" s="35" t="s">
        <v>20</v>
      </c>
      <c r="P15" s="35" t="s">
        <v>20</v>
      </c>
      <c r="Q15" s="40"/>
      <c r="R15" s="40"/>
      <c r="S15" s="40"/>
      <c r="T15" s="40"/>
      <c r="U15" s="40"/>
      <c r="V15" s="35" t="s">
        <v>20</v>
      </c>
      <c r="W15" s="35" t="s">
        <v>20</v>
      </c>
      <c r="X15" s="40"/>
      <c r="Y15" s="40"/>
      <c r="Z15" s="40"/>
      <c r="AA15" s="40"/>
      <c r="AB15" s="40"/>
      <c r="AC15" s="35" t="s">
        <v>20</v>
      </c>
      <c r="AD15" s="35" t="s">
        <v>20</v>
      </c>
      <c r="AE15" s="40"/>
      <c r="AF15" s="40"/>
      <c r="AG15" s="40"/>
      <c r="AH15" s="40"/>
      <c r="AI15" s="36">
        <f t="shared" si="0"/>
        <v>10</v>
      </c>
      <c r="AJ15" s="31" t="s">
        <v>56</v>
      </c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4"/>
      <c r="BA15" s="4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</row>
    <row r="16" spans="1:190" s="38" customFormat="1" ht="12" customHeight="1" x14ac:dyDescent="0.2">
      <c r="A16" s="32"/>
      <c r="B16" s="33"/>
      <c r="C16" s="34"/>
      <c r="D16" s="35"/>
      <c r="E16" s="35"/>
      <c r="F16" s="35"/>
      <c r="G16" s="35"/>
      <c r="H16" s="35" t="s">
        <v>20</v>
      </c>
      <c r="I16" s="35" t="s">
        <v>20</v>
      </c>
      <c r="J16" s="35"/>
      <c r="K16" s="35"/>
      <c r="L16" s="35"/>
      <c r="M16" s="35"/>
      <c r="N16" s="35"/>
      <c r="O16" s="35" t="s">
        <v>20</v>
      </c>
      <c r="P16" s="35" t="s">
        <v>20</v>
      </c>
      <c r="Q16" s="35"/>
      <c r="R16" s="35"/>
      <c r="S16" s="35"/>
      <c r="T16" s="35"/>
      <c r="U16" s="35"/>
      <c r="V16" s="35" t="s">
        <v>20</v>
      </c>
      <c r="W16" s="35" t="s">
        <v>20</v>
      </c>
      <c r="X16" s="35"/>
      <c r="Y16" s="35"/>
      <c r="Z16" s="35"/>
      <c r="AA16" s="35"/>
      <c r="AB16" s="35"/>
      <c r="AC16" s="35" t="s">
        <v>20</v>
      </c>
      <c r="AD16" s="35" t="s">
        <v>20</v>
      </c>
      <c r="AE16" s="35"/>
      <c r="AF16" s="35"/>
      <c r="AG16" s="35"/>
      <c r="AH16" s="35"/>
      <c r="AI16" s="36">
        <f t="shared" si="0"/>
        <v>0</v>
      </c>
      <c r="AJ16" s="37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4"/>
      <c r="BA16" s="4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</row>
    <row r="17" spans="1:190" s="38" customFormat="1" ht="12" customHeight="1" x14ac:dyDescent="0.2">
      <c r="A17" s="39" t="s">
        <v>70</v>
      </c>
      <c r="B17" s="27" t="s">
        <v>71</v>
      </c>
      <c r="C17" s="28"/>
      <c r="D17" s="40"/>
      <c r="E17" s="40"/>
      <c r="F17" s="40"/>
      <c r="G17" s="40"/>
      <c r="H17" s="35" t="s">
        <v>20</v>
      </c>
      <c r="I17" s="35" t="s">
        <v>20</v>
      </c>
      <c r="J17" s="40"/>
      <c r="K17" s="40"/>
      <c r="L17" s="40"/>
      <c r="M17" s="40"/>
      <c r="N17" s="40"/>
      <c r="O17" s="35" t="s">
        <v>20</v>
      </c>
      <c r="P17" s="35" t="s">
        <v>20</v>
      </c>
      <c r="Q17" s="40"/>
      <c r="R17" s="40"/>
      <c r="S17" s="40"/>
      <c r="T17" s="40"/>
      <c r="U17" s="40"/>
      <c r="V17" s="35" t="s">
        <v>20</v>
      </c>
      <c r="W17" s="35" t="s">
        <v>20</v>
      </c>
      <c r="X17" s="40"/>
      <c r="Y17" s="40"/>
      <c r="Z17" s="40"/>
      <c r="AA17" s="40"/>
      <c r="AB17" s="40"/>
      <c r="AC17" s="35" t="s">
        <v>20</v>
      </c>
      <c r="AD17" s="35" t="s">
        <v>20</v>
      </c>
      <c r="AE17" s="40"/>
      <c r="AF17" s="40"/>
      <c r="AG17" s="40"/>
      <c r="AH17" s="40"/>
      <c r="AI17" s="36">
        <f t="shared" si="0"/>
        <v>0</v>
      </c>
      <c r="AJ17" s="31" t="s">
        <v>56</v>
      </c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4"/>
      <c r="BA17" s="4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</row>
    <row r="18" spans="1:190" s="38" customFormat="1" ht="12" customHeight="1" x14ac:dyDescent="0.2">
      <c r="A18" s="32"/>
      <c r="B18" s="33"/>
      <c r="C18" s="34"/>
      <c r="D18" s="35"/>
      <c r="E18" s="35"/>
      <c r="F18" s="35"/>
      <c r="G18" s="35"/>
      <c r="H18" s="35" t="s">
        <v>20</v>
      </c>
      <c r="I18" s="35" t="s">
        <v>20</v>
      </c>
      <c r="J18" s="35"/>
      <c r="K18" s="35"/>
      <c r="L18" s="35"/>
      <c r="M18" s="35"/>
      <c r="N18" s="35"/>
      <c r="O18" s="35" t="s">
        <v>20</v>
      </c>
      <c r="P18" s="35" t="s">
        <v>20</v>
      </c>
      <c r="Q18" s="35"/>
      <c r="R18" s="35"/>
      <c r="S18" s="35"/>
      <c r="T18" s="35"/>
      <c r="U18" s="35"/>
      <c r="V18" s="35" t="s">
        <v>20</v>
      </c>
      <c r="W18" s="35" t="s">
        <v>20</v>
      </c>
      <c r="X18" s="35"/>
      <c r="Y18" s="35"/>
      <c r="Z18" s="35"/>
      <c r="AA18" s="35"/>
      <c r="AB18" s="35"/>
      <c r="AC18" s="35" t="s">
        <v>20</v>
      </c>
      <c r="AD18" s="35" t="s">
        <v>20</v>
      </c>
      <c r="AE18" s="35"/>
      <c r="AF18" s="35"/>
      <c r="AG18" s="35"/>
      <c r="AH18" s="35"/>
      <c r="AI18" s="36">
        <f t="shared" si="0"/>
        <v>0</v>
      </c>
      <c r="AJ18" s="37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4"/>
      <c r="BA18" s="4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</row>
    <row r="19" spans="1:190" s="41" customFormat="1" ht="12" customHeight="1" x14ac:dyDescent="0.2">
      <c r="A19" s="39" t="s">
        <v>77</v>
      </c>
      <c r="B19" s="27" t="s">
        <v>78</v>
      </c>
      <c r="C19" s="28" t="s">
        <v>59</v>
      </c>
      <c r="D19" s="40">
        <v>1</v>
      </c>
      <c r="E19" s="40"/>
      <c r="F19" s="40"/>
      <c r="G19" s="40"/>
      <c r="H19" s="35" t="s">
        <v>20</v>
      </c>
      <c r="I19" s="35" t="s">
        <v>20</v>
      </c>
      <c r="J19" s="40"/>
      <c r="K19" s="40"/>
      <c r="L19" s="40">
        <v>1.5</v>
      </c>
      <c r="M19" s="40">
        <v>0.5</v>
      </c>
      <c r="N19" s="40">
        <v>7.5</v>
      </c>
      <c r="O19" s="35" t="s">
        <v>20</v>
      </c>
      <c r="P19" s="35" t="s">
        <v>20</v>
      </c>
      <c r="Q19" s="40">
        <v>4.5</v>
      </c>
      <c r="R19" s="40">
        <v>7.5</v>
      </c>
      <c r="S19" s="40">
        <v>6.5</v>
      </c>
      <c r="T19" s="40">
        <v>7.5</v>
      </c>
      <c r="U19" s="40">
        <v>6.5</v>
      </c>
      <c r="V19" s="35" t="s">
        <v>20</v>
      </c>
      <c r="W19" s="35" t="s">
        <v>20</v>
      </c>
      <c r="X19" s="40"/>
      <c r="Y19" s="40"/>
      <c r="Z19" s="40"/>
      <c r="AA19" s="40">
        <v>8</v>
      </c>
      <c r="AB19" s="40">
        <v>2.5</v>
      </c>
      <c r="AC19" s="35" t="s">
        <v>20</v>
      </c>
      <c r="AD19" s="35" t="s">
        <v>20</v>
      </c>
      <c r="AE19" s="40"/>
      <c r="AF19" s="40"/>
      <c r="AG19" s="40"/>
      <c r="AH19" s="40"/>
      <c r="AI19" s="36">
        <f t="shared" si="0"/>
        <v>53.5</v>
      </c>
      <c r="AJ19" s="31" t="s">
        <v>53</v>
      </c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4"/>
      <c r="BA19" s="4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</row>
    <row r="20" spans="1:190" s="38" customFormat="1" ht="12" customHeight="1" x14ac:dyDescent="0.2">
      <c r="A20" s="32"/>
      <c r="B20" s="33"/>
      <c r="C20" s="34"/>
      <c r="D20" s="35"/>
      <c r="E20" s="35"/>
      <c r="F20" s="35"/>
      <c r="G20" s="35"/>
      <c r="H20" s="35" t="s">
        <v>20</v>
      </c>
      <c r="I20" s="35" t="s">
        <v>20</v>
      </c>
      <c r="J20" s="35"/>
      <c r="K20" s="35"/>
      <c r="L20" s="35"/>
      <c r="M20" s="35"/>
      <c r="N20" s="35"/>
      <c r="O20" s="35" t="s">
        <v>20</v>
      </c>
      <c r="P20" s="35" t="s">
        <v>20</v>
      </c>
      <c r="Q20" s="35"/>
      <c r="R20" s="35"/>
      <c r="S20" s="35"/>
      <c r="T20" s="35"/>
      <c r="U20" s="35"/>
      <c r="V20" s="35" t="s">
        <v>20</v>
      </c>
      <c r="W20" s="35" t="s">
        <v>20</v>
      </c>
      <c r="X20" s="35"/>
      <c r="Y20" s="35"/>
      <c r="Z20" s="35"/>
      <c r="AA20" s="35"/>
      <c r="AB20" s="35"/>
      <c r="AC20" s="35" t="s">
        <v>20</v>
      </c>
      <c r="AD20" s="35" t="s">
        <v>20</v>
      </c>
      <c r="AE20" s="35"/>
      <c r="AF20" s="35"/>
      <c r="AG20" s="35"/>
      <c r="AH20" s="35"/>
      <c r="AI20" s="36">
        <f t="shared" si="0"/>
        <v>0</v>
      </c>
      <c r="AJ20" s="37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4"/>
      <c r="BA20" s="4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</row>
    <row r="21" spans="1:190" s="17" customFormat="1" ht="12" customHeight="1" x14ac:dyDescent="0.2">
      <c r="A21" s="39" t="s">
        <v>68</v>
      </c>
      <c r="B21" s="27" t="s">
        <v>69</v>
      </c>
      <c r="C21" s="28" t="s">
        <v>26</v>
      </c>
      <c r="D21" s="40"/>
      <c r="E21" s="40"/>
      <c r="F21" s="40"/>
      <c r="G21" s="40"/>
      <c r="H21" s="35" t="s">
        <v>20</v>
      </c>
      <c r="I21" s="35" t="s">
        <v>20</v>
      </c>
      <c r="J21" s="40"/>
      <c r="K21" s="40"/>
      <c r="L21" s="40"/>
      <c r="M21" s="40"/>
      <c r="N21" s="40"/>
      <c r="O21" s="35" t="s">
        <v>20</v>
      </c>
      <c r="P21" s="35" t="s">
        <v>20</v>
      </c>
      <c r="Q21" s="40"/>
      <c r="R21" s="40"/>
      <c r="S21" s="40"/>
      <c r="T21" s="40"/>
      <c r="U21" s="40"/>
      <c r="V21" s="35" t="s">
        <v>20</v>
      </c>
      <c r="W21" s="35" t="s">
        <v>20</v>
      </c>
      <c r="X21" s="40"/>
      <c r="Y21" s="40"/>
      <c r="Z21" s="40"/>
      <c r="AA21" s="40"/>
      <c r="AB21" s="40"/>
      <c r="AC21" s="35" t="s">
        <v>20</v>
      </c>
      <c r="AD21" s="35" t="s">
        <v>20</v>
      </c>
      <c r="AE21" s="40"/>
      <c r="AF21" s="40"/>
      <c r="AG21" s="40"/>
      <c r="AH21" s="40"/>
      <c r="AI21" s="36">
        <f t="shared" si="0"/>
        <v>0</v>
      </c>
      <c r="AJ21" s="31" t="s">
        <v>56</v>
      </c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4"/>
      <c r="BA21" s="4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</row>
    <row r="22" spans="1:190" s="17" customFormat="1" ht="12" customHeight="1" x14ac:dyDescent="0.2">
      <c r="A22" s="32"/>
      <c r="B22" s="33"/>
      <c r="C22" s="34"/>
      <c r="D22" s="35"/>
      <c r="E22" s="35"/>
      <c r="F22" s="35"/>
      <c r="G22" s="35"/>
      <c r="H22" s="35" t="s">
        <v>20</v>
      </c>
      <c r="I22" s="35" t="s">
        <v>20</v>
      </c>
      <c r="J22" s="35"/>
      <c r="K22" s="35"/>
      <c r="L22" s="35"/>
      <c r="M22" s="35"/>
      <c r="N22" s="35"/>
      <c r="O22" s="35" t="s">
        <v>20</v>
      </c>
      <c r="P22" s="35" t="s">
        <v>20</v>
      </c>
      <c r="Q22" s="35"/>
      <c r="R22" s="35"/>
      <c r="S22" s="35"/>
      <c r="T22" s="35"/>
      <c r="U22" s="35"/>
      <c r="V22" s="35" t="s">
        <v>20</v>
      </c>
      <c r="W22" s="35" t="s">
        <v>20</v>
      </c>
      <c r="X22" s="35"/>
      <c r="Y22" s="35"/>
      <c r="Z22" s="35"/>
      <c r="AA22" s="35"/>
      <c r="AB22" s="35"/>
      <c r="AC22" s="35" t="s">
        <v>20</v>
      </c>
      <c r="AD22" s="35" t="s">
        <v>20</v>
      </c>
      <c r="AE22" s="35"/>
      <c r="AF22" s="35"/>
      <c r="AG22" s="35"/>
      <c r="AH22" s="35"/>
      <c r="AI22" s="36">
        <f t="shared" si="0"/>
        <v>0</v>
      </c>
      <c r="AJ22" s="37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4"/>
      <c r="BA22" s="4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</row>
    <row r="23" spans="1:190" s="42" customFormat="1" ht="12" customHeight="1" x14ac:dyDescent="0.2">
      <c r="A23" s="39" t="s">
        <v>64</v>
      </c>
      <c r="B23" s="27" t="s">
        <v>61</v>
      </c>
      <c r="C23" s="28" t="s">
        <v>26</v>
      </c>
      <c r="D23" s="40"/>
      <c r="E23" s="40"/>
      <c r="F23" s="40"/>
      <c r="G23" s="40"/>
      <c r="H23" s="35" t="s">
        <v>20</v>
      </c>
      <c r="I23" s="35" t="s">
        <v>20</v>
      </c>
      <c r="J23" s="40"/>
      <c r="K23" s="40"/>
      <c r="L23" s="40"/>
      <c r="M23" s="40"/>
      <c r="N23" s="40"/>
      <c r="O23" s="35" t="s">
        <v>20</v>
      </c>
      <c r="P23" s="35" t="s">
        <v>20</v>
      </c>
      <c r="Q23" s="40"/>
      <c r="R23" s="40"/>
      <c r="S23" s="40"/>
      <c r="T23" s="40"/>
      <c r="U23" s="40"/>
      <c r="V23" s="35" t="s">
        <v>20</v>
      </c>
      <c r="W23" s="35" t="s">
        <v>20</v>
      </c>
      <c r="X23" s="40"/>
      <c r="Y23" s="40"/>
      <c r="Z23" s="40"/>
      <c r="AA23" s="40"/>
      <c r="AB23" s="40"/>
      <c r="AC23" s="35" t="s">
        <v>20</v>
      </c>
      <c r="AD23" s="35" t="s">
        <v>20</v>
      </c>
      <c r="AE23" s="40"/>
      <c r="AF23" s="40"/>
      <c r="AG23" s="40"/>
      <c r="AH23" s="40"/>
      <c r="AI23" s="36">
        <f t="shared" si="0"/>
        <v>0</v>
      </c>
      <c r="AJ23" s="31" t="s">
        <v>72</v>
      </c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4"/>
      <c r="BA23" s="4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8"/>
      <c r="BS23" s="38"/>
      <c r="BT23" s="38"/>
      <c r="BU23" s="38"/>
      <c r="BV23" s="38"/>
      <c r="BW23" s="38"/>
      <c r="BX23" s="38"/>
      <c r="BY23" s="38"/>
      <c r="BZ23" s="38"/>
      <c r="CA23" s="38"/>
      <c r="CB23" s="38"/>
      <c r="CC23" s="38"/>
      <c r="CD23" s="38"/>
      <c r="CE23" s="38"/>
      <c r="CF23" s="38"/>
      <c r="CG23" s="38"/>
      <c r="CH23" s="38"/>
      <c r="CI23" s="38"/>
      <c r="CJ23" s="38"/>
      <c r="CK23" s="38"/>
      <c r="CL23" s="38"/>
      <c r="CM23" s="38"/>
      <c r="CN23" s="38"/>
      <c r="CO23" s="38"/>
      <c r="CP23" s="38"/>
      <c r="CQ23" s="38"/>
      <c r="CR23" s="38"/>
      <c r="CS23" s="38"/>
      <c r="CT23" s="38"/>
      <c r="CU23" s="38"/>
      <c r="CV23" s="38"/>
      <c r="CW23" s="38"/>
      <c r="CX23" s="38"/>
      <c r="CY23" s="38"/>
      <c r="CZ23" s="38"/>
      <c r="DA23" s="38"/>
      <c r="DB23" s="38"/>
      <c r="DC23" s="38"/>
      <c r="DD23" s="38"/>
      <c r="DE23" s="38"/>
      <c r="DF23" s="38"/>
      <c r="DG23" s="38"/>
      <c r="DH23" s="38"/>
      <c r="DI23" s="38"/>
      <c r="DJ23" s="38"/>
      <c r="DK23" s="38"/>
      <c r="DL23" s="38"/>
      <c r="DM23" s="38"/>
      <c r="DN23" s="38"/>
      <c r="DO23" s="38"/>
      <c r="DP23" s="38"/>
      <c r="DQ23" s="38"/>
      <c r="DR23" s="38"/>
      <c r="DS23" s="38"/>
      <c r="DT23" s="38"/>
      <c r="DU23" s="38"/>
      <c r="DV23" s="38"/>
      <c r="DW23" s="38"/>
      <c r="DX23" s="38"/>
      <c r="DY23" s="38"/>
      <c r="DZ23" s="38"/>
      <c r="EA23" s="38"/>
      <c r="EB23" s="38"/>
      <c r="EC23" s="38"/>
      <c r="ED23" s="38"/>
      <c r="EE23" s="38"/>
      <c r="EF23" s="38"/>
      <c r="EG23" s="38"/>
      <c r="EH23" s="38"/>
      <c r="EI23" s="38"/>
      <c r="EJ23" s="38"/>
      <c r="EK23" s="38"/>
      <c r="EL23" s="38"/>
      <c r="EM23" s="38"/>
      <c r="EN23" s="38"/>
      <c r="EO23" s="38"/>
      <c r="EP23" s="38"/>
      <c r="EQ23" s="38"/>
      <c r="ER23" s="38"/>
      <c r="ES23" s="38"/>
      <c r="ET23" s="38"/>
      <c r="EU23" s="38"/>
      <c r="EV23" s="38"/>
      <c r="EW23" s="38"/>
      <c r="EX23" s="38"/>
      <c r="EY23" s="38"/>
      <c r="EZ23" s="38"/>
      <c r="FA23" s="38"/>
      <c r="FB23" s="38"/>
      <c r="FC23" s="38"/>
      <c r="FD23" s="38"/>
      <c r="FE23" s="38"/>
      <c r="FF23" s="38"/>
      <c r="FG23" s="38"/>
      <c r="FH23" s="38"/>
      <c r="FI23" s="38"/>
      <c r="FJ23" s="38"/>
      <c r="FK23" s="38"/>
      <c r="FL23" s="38"/>
      <c r="FM23" s="38"/>
      <c r="FN23" s="38"/>
      <c r="FO23" s="38"/>
      <c r="FP23" s="38"/>
      <c r="FQ23" s="38"/>
      <c r="FR23" s="38"/>
      <c r="FS23" s="38"/>
      <c r="FT23" s="38"/>
      <c r="FU23" s="38"/>
      <c r="FV23" s="38"/>
      <c r="FW23" s="38"/>
      <c r="FX23" s="38"/>
      <c r="FY23" s="38"/>
      <c r="FZ23" s="38"/>
      <c r="GA23" s="38"/>
      <c r="GB23" s="38"/>
      <c r="GC23" s="38"/>
      <c r="GD23" s="38"/>
      <c r="GE23" s="38"/>
      <c r="GF23" s="38"/>
      <c r="GG23" s="38"/>
      <c r="GH23" s="38"/>
    </row>
    <row r="24" spans="1:190" s="41" customFormat="1" ht="12" customHeight="1" x14ac:dyDescent="0.2">
      <c r="A24" s="43"/>
      <c r="B24" s="44"/>
      <c r="C24" s="45"/>
      <c r="D24" s="35"/>
      <c r="E24" s="35"/>
      <c r="F24" s="35"/>
      <c r="G24" s="35"/>
      <c r="H24" s="35" t="s">
        <v>20</v>
      </c>
      <c r="I24" s="35" t="s">
        <v>20</v>
      </c>
      <c r="J24" s="35"/>
      <c r="K24" s="35"/>
      <c r="L24" s="35"/>
      <c r="M24" s="35"/>
      <c r="N24" s="35"/>
      <c r="O24" s="35" t="s">
        <v>20</v>
      </c>
      <c r="P24" s="35" t="s">
        <v>20</v>
      </c>
      <c r="Q24" s="35"/>
      <c r="R24" s="35"/>
      <c r="S24" s="35"/>
      <c r="T24" s="35"/>
      <c r="U24" s="35"/>
      <c r="V24" s="35" t="s">
        <v>20</v>
      </c>
      <c r="W24" s="35" t="s">
        <v>20</v>
      </c>
      <c r="X24" s="35"/>
      <c r="Y24" s="35"/>
      <c r="Z24" s="35"/>
      <c r="AA24" s="35"/>
      <c r="AB24" s="35"/>
      <c r="AC24" s="35" t="s">
        <v>20</v>
      </c>
      <c r="AD24" s="35" t="s">
        <v>20</v>
      </c>
      <c r="AE24" s="35"/>
      <c r="AF24" s="35"/>
      <c r="AG24" s="35"/>
      <c r="AH24" s="35"/>
      <c r="AI24" s="36">
        <f t="shared" si="0"/>
        <v>0</v>
      </c>
      <c r="AJ24" s="37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4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</row>
    <row r="25" spans="1:190" s="41" customFormat="1" x14ac:dyDescent="0.2">
      <c r="A25" s="46"/>
      <c r="B25" s="47" t="s">
        <v>6</v>
      </c>
      <c r="C25" s="48"/>
      <c r="D25" s="49">
        <f t="shared" ref="D25:AE25" si="1">SUM(D8:D24)</f>
        <v>7.5</v>
      </c>
      <c r="E25" s="49">
        <f t="shared" si="1"/>
        <v>10.5</v>
      </c>
      <c r="F25" s="49">
        <f t="shared" si="1"/>
        <v>10.5</v>
      </c>
      <c r="G25" s="49">
        <f t="shared" si="1"/>
        <v>0</v>
      </c>
      <c r="H25" s="49">
        <f t="shared" si="1"/>
        <v>0</v>
      </c>
      <c r="I25" s="49">
        <f t="shared" si="1"/>
        <v>0</v>
      </c>
      <c r="J25" s="49">
        <f t="shared" si="1"/>
        <v>0</v>
      </c>
      <c r="K25" s="49">
        <f t="shared" si="1"/>
        <v>7.5</v>
      </c>
      <c r="L25" s="49">
        <f t="shared" si="1"/>
        <v>7.5</v>
      </c>
      <c r="M25" s="49">
        <f t="shared" si="1"/>
        <v>5.5</v>
      </c>
      <c r="N25" s="49">
        <f t="shared" si="1"/>
        <v>10</v>
      </c>
      <c r="O25" s="49">
        <f t="shared" si="1"/>
        <v>0</v>
      </c>
      <c r="P25" s="49">
        <f t="shared" si="1"/>
        <v>0</v>
      </c>
      <c r="Q25" s="49">
        <f t="shared" si="1"/>
        <v>4.5</v>
      </c>
      <c r="R25" s="49">
        <f t="shared" si="1"/>
        <v>7.5</v>
      </c>
      <c r="S25" s="49">
        <f t="shared" si="1"/>
        <v>6.5</v>
      </c>
      <c r="T25" s="49">
        <f t="shared" si="1"/>
        <v>7.5</v>
      </c>
      <c r="U25" s="49">
        <f t="shared" si="1"/>
        <v>6.5</v>
      </c>
      <c r="V25" s="49">
        <f t="shared" si="1"/>
        <v>0</v>
      </c>
      <c r="W25" s="49">
        <f t="shared" si="1"/>
        <v>0</v>
      </c>
      <c r="X25" s="49">
        <f t="shared" si="1"/>
        <v>0</v>
      </c>
      <c r="Y25" s="49">
        <f t="shared" si="1"/>
        <v>1.5</v>
      </c>
      <c r="Z25" s="49">
        <f t="shared" si="1"/>
        <v>7.5</v>
      </c>
      <c r="AA25" s="49">
        <f t="shared" si="1"/>
        <v>8</v>
      </c>
      <c r="AB25" s="49">
        <f t="shared" si="1"/>
        <v>7</v>
      </c>
      <c r="AC25" s="49">
        <f t="shared" si="1"/>
        <v>0</v>
      </c>
      <c r="AD25" s="49">
        <f t="shared" si="1"/>
        <v>0</v>
      </c>
      <c r="AE25" s="49">
        <f t="shared" si="1"/>
        <v>3</v>
      </c>
      <c r="AF25" s="49">
        <f t="shared" ref="AF25:AH25" si="2">SUM(AF8:AF24)</f>
        <v>4.5</v>
      </c>
      <c r="AG25" s="49">
        <f t="shared" si="2"/>
        <v>2.5</v>
      </c>
      <c r="AH25" s="49">
        <f t="shared" si="2"/>
        <v>0</v>
      </c>
      <c r="AI25" s="50">
        <f t="shared" ref="AI25" si="3">SUM(AI8:AI24)</f>
        <v>125.5</v>
      </c>
      <c r="AJ25" s="51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4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1"/>
      <c r="GA25" s="11"/>
      <c r="GB25" s="11"/>
      <c r="GC25" s="11"/>
      <c r="GD25" s="11"/>
      <c r="GE25" s="11"/>
      <c r="GF25" s="11"/>
      <c r="GG25" s="11"/>
      <c r="GH25" s="11"/>
    </row>
    <row r="26" spans="1:190" s="42" customFormat="1" x14ac:dyDescent="0.2">
      <c r="A26" s="52" t="s">
        <v>7</v>
      </c>
      <c r="B26" s="53"/>
      <c r="C26" s="53"/>
      <c r="D26" s="54"/>
      <c r="E26" s="54"/>
      <c r="F26" s="54"/>
      <c r="G26" s="54"/>
      <c r="H26" s="54"/>
      <c r="I26" s="54"/>
      <c r="J26" s="54">
        <f>7.5</f>
        <v>7.5</v>
      </c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36">
        <f>SUM(D26:AH26)</f>
        <v>7.5</v>
      </c>
      <c r="AJ26" s="51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4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8"/>
      <c r="BS26" s="38"/>
      <c r="BT26" s="38"/>
      <c r="BU26" s="38"/>
      <c r="BV26" s="38"/>
      <c r="BW26" s="38"/>
      <c r="BX26" s="38"/>
      <c r="BY26" s="38"/>
      <c r="BZ26" s="38"/>
      <c r="CA26" s="38"/>
      <c r="CB26" s="38"/>
      <c r="CC26" s="38"/>
      <c r="CD26" s="38"/>
      <c r="CE26" s="38"/>
      <c r="CF26" s="38"/>
      <c r="CG26" s="38"/>
      <c r="CH26" s="38"/>
      <c r="CI26" s="38"/>
      <c r="CJ26" s="38"/>
      <c r="CK26" s="38"/>
      <c r="CL26" s="38"/>
      <c r="CM26" s="38"/>
      <c r="CN26" s="38"/>
      <c r="CO26" s="38"/>
      <c r="CP26" s="38"/>
      <c r="CQ26" s="38"/>
      <c r="CR26" s="38"/>
      <c r="CS26" s="38"/>
      <c r="CT26" s="38"/>
      <c r="CU26" s="38"/>
      <c r="CV26" s="38"/>
      <c r="CW26" s="38"/>
      <c r="CX26" s="38"/>
      <c r="CY26" s="38"/>
      <c r="CZ26" s="38"/>
      <c r="DA26" s="38"/>
      <c r="DB26" s="38"/>
      <c r="DC26" s="38"/>
      <c r="DD26" s="38"/>
      <c r="DE26" s="38"/>
      <c r="DF26" s="38"/>
      <c r="DG26" s="38"/>
      <c r="DH26" s="38"/>
      <c r="DI26" s="38"/>
      <c r="DJ26" s="38"/>
      <c r="DK26" s="38"/>
      <c r="DL26" s="38"/>
      <c r="DM26" s="38"/>
      <c r="DN26" s="38"/>
      <c r="DO26" s="38"/>
      <c r="DP26" s="38"/>
      <c r="DQ26" s="38"/>
      <c r="DR26" s="38"/>
      <c r="DS26" s="38"/>
      <c r="DT26" s="38"/>
      <c r="DU26" s="38"/>
      <c r="DV26" s="38"/>
      <c r="DW26" s="38"/>
      <c r="DX26" s="38"/>
      <c r="DY26" s="38"/>
      <c r="DZ26" s="38"/>
      <c r="EA26" s="38"/>
      <c r="EB26" s="38"/>
      <c r="EC26" s="38"/>
      <c r="ED26" s="38"/>
      <c r="EE26" s="38"/>
      <c r="EF26" s="38"/>
      <c r="EG26" s="38"/>
      <c r="EH26" s="38"/>
      <c r="EI26" s="38"/>
      <c r="EJ26" s="38"/>
      <c r="EK26" s="38"/>
      <c r="EL26" s="38"/>
      <c r="EM26" s="38"/>
      <c r="EN26" s="38"/>
      <c r="EO26" s="38"/>
      <c r="EP26" s="38"/>
      <c r="EQ26" s="38"/>
      <c r="ER26" s="38"/>
      <c r="ES26" s="38"/>
      <c r="ET26" s="38"/>
      <c r="EU26" s="38"/>
      <c r="EV26" s="38"/>
      <c r="EW26" s="38"/>
      <c r="EX26" s="38"/>
      <c r="EY26" s="38"/>
      <c r="EZ26" s="38"/>
      <c r="FA26" s="38"/>
      <c r="FB26" s="38"/>
      <c r="FC26" s="38"/>
      <c r="FD26" s="38"/>
      <c r="FE26" s="38"/>
      <c r="FF26" s="38"/>
      <c r="FG26" s="38"/>
      <c r="FH26" s="38"/>
      <c r="FI26" s="38"/>
      <c r="FJ26" s="38"/>
      <c r="FK26" s="38"/>
      <c r="FL26" s="38"/>
      <c r="FM26" s="38"/>
      <c r="FN26" s="38"/>
      <c r="FO26" s="38"/>
      <c r="FP26" s="38"/>
      <c r="FQ26" s="38"/>
      <c r="FR26" s="38"/>
      <c r="FS26" s="38"/>
      <c r="FT26" s="38"/>
      <c r="FU26" s="38"/>
      <c r="FV26" s="38"/>
      <c r="FW26" s="38"/>
      <c r="FX26" s="38"/>
      <c r="FY26" s="38"/>
      <c r="FZ26" s="38"/>
      <c r="GA26" s="38"/>
      <c r="GB26" s="38"/>
      <c r="GC26" s="38"/>
      <c r="GD26" s="38"/>
      <c r="GE26" s="38"/>
      <c r="GF26" s="38"/>
      <c r="GG26" s="38"/>
      <c r="GH26" s="38"/>
    </row>
    <row r="27" spans="1:190" s="42" customFormat="1" x14ac:dyDescent="0.2">
      <c r="A27" s="52" t="s">
        <v>14</v>
      </c>
      <c r="B27" s="53"/>
      <c r="C27" s="53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>
        <v>3</v>
      </c>
      <c r="R27" s="54"/>
      <c r="S27" s="54"/>
      <c r="T27" s="54"/>
      <c r="U27" s="54">
        <v>0.5</v>
      </c>
      <c r="V27" s="54"/>
      <c r="W27" s="54"/>
      <c r="X27" s="54"/>
      <c r="Y27" s="54">
        <v>2.5</v>
      </c>
      <c r="Z27" s="54"/>
      <c r="AA27" s="54"/>
      <c r="AB27" s="54"/>
      <c r="AC27" s="54"/>
      <c r="AD27" s="54"/>
      <c r="AE27" s="54"/>
      <c r="AF27" s="54"/>
      <c r="AG27" s="54"/>
      <c r="AH27" s="54"/>
      <c r="AI27" s="36">
        <f>SUM(D27:AH27)</f>
        <v>6</v>
      </c>
      <c r="AJ27" s="55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4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8"/>
      <c r="BS27" s="38"/>
      <c r="BT27" s="38"/>
      <c r="BU27" s="38"/>
      <c r="BV27" s="38"/>
      <c r="BW27" s="38"/>
      <c r="BX27" s="38"/>
      <c r="BY27" s="38"/>
      <c r="BZ27" s="38"/>
      <c r="CA27" s="38"/>
      <c r="CB27" s="38"/>
      <c r="CC27" s="38"/>
      <c r="CD27" s="38"/>
      <c r="CE27" s="38"/>
      <c r="CF27" s="38"/>
      <c r="CG27" s="38"/>
      <c r="CH27" s="38"/>
      <c r="CI27" s="38"/>
      <c r="CJ27" s="38"/>
      <c r="CK27" s="38"/>
      <c r="CL27" s="38"/>
      <c r="CM27" s="38"/>
      <c r="CN27" s="38"/>
      <c r="CO27" s="38"/>
      <c r="CP27" s="38"/>
      <c r="CQ27" s="38"/>
      <c r="CR27" s="38"/>
      <c r="CS27" s="38"/>
      <c r="CT27" s="38"/>
      <c r="CU27" s="38"/>
      <c r="CV27" s="38"/>
      <c r="CW27" s="38"/>
      <c r="CX27" s="38"/>
      <c r="CY27" s="38"/>
      <c r="CZ27" s="38"/>
      <c r="DA27" s="38"/>
      <c r="DB27" s="38"/>
      <c r="DC27" s="38"/>
      <c r="DD27" s="38"/>
      <c r="DE27" s="38"/>
      <c r="DF27" s="38"/>
      <c r="DG27" s="38"/>
      <c r="DH27" s="38"/>
      <c r="DI27" s="38"/>
      <c r="DJ27" s="38"/>
      <c r="DK27" s="38"/>
      <c r="DL27" s="38"/>
      <c r="DM27" s="38"/>
      <c r="DN27" s="38"/>
      <c r="DO27" s="38"/>
      <c r="DP27" s="38"/>
      <c r="DQ27" s="38"/>
      <c r="DR27" s="38"/>
      <c r="DS27" s="38"/>
      <c r="DT27" s="38"/>
      <c r="DU27" s="38"/>
      <c r="DV27" s="38"/>
      <c r="DW27" s="38"/>
      <c r="DX27" s="38"/>
      <c r="DY27" s="38"/>
      <c r="DZ27" s="38"/>
      <c r="EA27" s="38"/>
      <c r="EB27" s="38"/>
      <c r="EC27" s="38"/>
      <c r="ED27" s="38"/>
      <c r="EE27" s="38"/>
      <c r="EF27" s="38"/>
      <c r="EG27" s="38"/>
      <c r="EH27" s="38"/>
      <c r="EI27" s="38"/>
      <c r="EJ27" s="38"/>
      <c r="EK27" s="38"/>
      <c r="EL27" s="38"/>
      <c r="EM27" s="38"/>
      <c r="EN27" s="38"/>
      <c r="EO27" s="38"/>
      <c r="EP27" s="38"/>
      <c r="EQ27" s="38"/>
      <c r="ER27" s="38"/>
      <c r="ES27" s="38"/>
      <c r="ET27" s="38"/>
      <c r="EU27" s="38"/>
      <c r="EV27" s="38"/>
      <c r="EW27" s="38"/>
      <c r="EX27" s="38"/>
      <c r="EY27" s="38"/>
      <c r="EZ27" s="38"/>
      <c r="FA27" s="38"/>
      <c r="FB27" s="38"/>
      <c r="FC27" s="38"/>
      <c r="FD27" s="38"/>
      <c r="FE27" s="38"/>
      <c r="FF27" s="38"/>
      <c r="FG27" s="38"/>
      <c r="FH27" s="38"/>
      <c r="FI27" s="38"/>
      <c r="FJ27" s="38"/>
      <c r="FK27" s="38"/>
      <c r="FL27" s="38"/>
      <c r="FM27" s="38"/>
      <c r="FN27" s="38"/>
      <c r="FO27" s="38"/>
      <c r="FP27" s="38"/>
      <c r="FQ27" s="38"/>
      <c r="FR27" s="38"/>
      <c r="FS27" s="38"/>
      <c r="FT27" s="38"/>
      <c r="FU27" s="38"/>
      <c r="FV27" s="38"/>
      <c r="FW27" s="38"/>
      <c r="FX27" s="38"/>
      <c r="FY27" s="38"/>
      <c r="FZ27" s="38"/>
      <c r="GA27" s="38"/>
      <c r="GB27" s="38"/>
      <c r="GC27" s="38"/>
      <c r="GD27" s="38"/>
      <c r="GE27" s="38"/>
      <c r="GF27" s="38"/>
      <c r="GG27" s="38"/>
      <c r="GH27" s="38"/>
    </row>
    <row r="28" spans="1:190" s="41" customFormat="1" x14ac:dyDescent="0.2">
      <c r="A28" s="52" t="s">
        <v>8</v>
      </c>
      <c r="B28" s="53"/>
      <c r="C28" s="53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>
        <v>0.5</v>
      </c>
      <c r="V28" s="54"/>
      <c r="W28" s="54"/>
      <c r="X28" s="54">
        <v>7.5</v>
      </c>
      <c r="Y28" s="54">
        <v>3.5</v>
      </c>
      <c r="Z28" s="54"/>
      <c r="AA28" s="54"/>
      <c r="AB28" s="54"/>
      <c r="AC28" s="54"/>
      <c r="AD28" s="54"/>
      <c r="AE28" s="54">
        <v>4.5</v>
      </c>
      <c r="AF28" s="54">
        <v>3</v>
      </c>
      <c r="AG28" s="54">
        <v>4</v>
      </c>
      <c r="AH28" s="54"/>
      <c r="AI28" s="36">
        <f t="shared" ref="AI28:AI36" si="4">SUM(D28:AH28)</f>
        <v>23</v>
      </c>
      <c r="AJ28" s="51" t="s">
        <v>79</v>
      </c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4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  <c r="FN28" s="11"/>
      <c r="FO28" s="11"/>
      <c r="FP28" s="11"/>
      <c r="FQ28" s="11"/>
      <c r="FR28" s="11"/>
      <c r="FS28" s="11"/>
      <c r="FT28" s="11"/>
      <c r="FU28" s="11"/>
      <c r="FV28" s="11"/>
      <c r="FW28" s="11"/>
      <c r="FX28" s="11"/>
      <c r="FY28" s="11"/>
      <c r="FZ28" s="11"/>
      <c r="GA28" s="11"/>
      <c r="GB28" s="11"/>
      <c r="GC28" s="11"/>
      <c r="GD28" s="11"/>
      <c r="GE28" s="11"/>
      <c r="GF28" s="11"/>
      <c r="GG28" s="11"/>
      <c r="GH28" s="11"/>
    </row>
    <row r="29" spans="1:190" x14ac:dyDescent="0.2">
      <c r="A29" s="52" t="s">
        <v>22</v>
      </c>
      <c r="B29" s="53"/>
      <c r="C29" s="53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36">
        <f t="shared" si="4"/>
        <v>0</v>
      </c>
      <c r="AJ29" s="51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4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</row>
    <row r="30" spans="1:190" x14ac:dyDescent="0.2">
      <c r="A30" s="46" t="s">
        <v>49</v>
      </c>
      <c r="B30" s="56"/>
      <c r="C30" s="56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36"/>
      <c r="AJ30" s="51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4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</row>
    <row r="31" spans="1:190" x14ac:dyDescent="0.2">
      <c r="A31" s="46" t="s">
        <v>12</v>
      </c>
      <c r="B31" s="56"/>
      <c r="C31" s="56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36">
        <f t="shared" si="4"/>
        <v>0</v>
      </c>
      <c r="AJ31" s="51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4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</row>
    <row r="32" spans="1:190" x14ac:dyDescent="0.2">
      <c r="A32" s="46" t="s">
        <v>13</v>
      </c>
      <c r="B32" s="56"/>
      <c r="C32" s="56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36">
        <f>SUM(D32:AH32)</f>
        <v>0</v>
      </c>
      <c r="AJ32" s="55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4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</row>
    <row r="33" spans="1:69" x14ac:dyDescent="0.2">
      <c r="A33" s="78" t="s">
        <v>52</v>
      </c>
      <c r="B33" s="56"/>
      <c r="C33" s="56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36">
        <f>SUM(D33:AH33)</f>
        <v>0</v>
      </c>
      <c r="AJ33" s="55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4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</row>
    <row r="34" spans="1:69" x14ac:dyDescent="0.2">
      <c r="A34" s="46" t="s">
        <v>63</v>
      </c>
      <c r="B34" s="56"/>
      <c r="C34" s="56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4"/>
      <c r="AI34" s="36">
        <f t="shared" si="4"/>
        <v>0</v>
      </c>
      <c r="AJ34" s="51" t="s">
        <v>73</v>
      </c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4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</row>
    <row r="35" spans="1:69" x14ac:dyDescent="0.2">
      <c r="A35" s="46" t="s">
        <v>51</v>
      </c>
      <c r="B35" s="56"/>
      <c r="C35" s="56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36">
        <f t="shared" si="4"/>
        <v>0</v>
      </c>
      <c r="AJ35" s="51" t="s">
        <v>62</v>
      </c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4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</row>
    <row r="36" spans="1:69" x14ac:dyDescent="0.2">
      <c r="A36" s="46" t="s">
        <v>51</v>
      </c>
      <c r="B36" s="56"/>
      <c r="C36" s="56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36">
        <f t="shared" si="4"/>
        <v>0</v>
      </c>
      <c r="AJ36" s="51" t="s">
        <v>74</v>
      </c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4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</row>
    <row r="37" spans="1:69" x14ac:dyDescent="0.2">
      <c r="A37" s="46" t="s">
        <v>9</v>
      </c>
      <c r="B37" s="56"/>
      <c r="C37" s="56"/>
      <c r="D37" s="49">
        <f>SUM(D25:D36)</f>
        <v>7.5</v>
      </c>
      <c r="E37" s="49">
        <f t="shared" ref="E37:I37" si="5">SUM(E25:E36)</f>
        <v>10.5</v>
      </c>
      <c r="F37" s="49">
        <f t="shared" si="5"/>
        <v>10.5</v>
      </c>
      <c r="G37" s="49">
        <f t="shared" si="5"/>
        <v>0</v>
      </c>
      <c r="H37" s="49">
        <f t="shared" si="5"/>
        <v>0</v>
      </c>
      <c r="I37" s="49">
        <f t="shared" si="5"/>
        <v>0</v>
      </c>
      <c r="J37" s="49">
        <f>SUM(J25:J36)</f>
        <v>7.5</v>
      </c>
      <c r="K37" s="49">
        <f>SUM(K25:K36)</f>
        <v>7.5</v>
      </c>
      <c r="L37" s="49">
        <f t="shared" ref="L37:P37" si="6">SUM(L25:L36)</f>
        <v>7.5</v>
      </c>
      <c r="M37" s="49">
        <f t="shared" si="6"/>
        <v>5.5</v>
      </c>
      <c r="N37" s="49">
        <f t="shared" si="6"/>
        <v>10</v>
      </c>
      <c r="O37" s="49">
        <f t="shared" si="6"/>
        <v>0</v>
      </c>
      <c r="P37" s="49">
        <f t="shared" si="6"/>
        <v>0</v>
      </c>
      <c r="Q37" s="49">
        <f>SUM(Q25:Q36)</f>
        <v>7.5</v>
      </c>
      <c r="R37" s="49">
        <f>SUM(R25:R36)</f>
        <v>7.5</v>
      </c>
      <c r="S37" s="49">
        <f t="shared" ref="S37:W37" si="7">SUM(S25:S36)</f>
        <v>6.5</v>
      </c>
      <c r="T37" s="49">
        <f t="shared" si="7"/>
        <v>7.5</v>
      </c>
      <c r="U37" s="49">
        <f t="shared" si="7"/>
        <v>7.5</v>
      </c>
      <c r="V37" s="49">
        <f t="shared" si="7"/>
        <v>0</v>
      </c>
      <c r="W37" s="49">
        <f t="shared" si="7"/>
        <v>0</v>
      </c>
      <c r="X37" s="49">
        <f>SUM(X25:X36)</f>
        <v>7.5</v>
      </c>
      <c r="Y37" s="49">
        <f>SUM(Y25:Y36)</f>
        <v>7.5</v>
      </c>
      <c r="Z37" s="49">
        <f t="shared" ref="Z37:AD37" si="8">SUM(Z25:Z36)</f>
        <v>7.5</v>
      </c>
      <c r="AA37" s="49">
        <f t="shared" si="8"/>
        <v>8</v>
      </c>
      <c r="AB37" s="49">
        <f t="shared" si="8"/>
        <v>7</v>
      </c>
      <c r="AC37" s="49">
        <f t="shared" si="8"/>
        <v>0</v>
      </c>
      <c r="AD37" s="49">
        <f t="shared" si="8"/>
        <v>0</v>
      </c>
      <c r="AE37" s="49">
        <f>SUM(AE25:AE36)</f>
        <v>7.5</v>
      </c>
      <c r="AF37" s="49">
        <f>SUM(AF25:AF36)</f>
        <v>7.5</v>
      </c>
      <c r="AG37" s="49">
        <f t="shared" ref="AG37:AH37" si="9">SUM(AG25:AG36)</f>
        <v>6.5</v>
      </c>
      <c r="AH37" s="49">
        <f t="shared" si="9"/>
        <v>0</v>
      </c>
      <c r="AI37" s="50">
        <f>SUM(AI25:AI36)</f>
        <v>162</v>
      </c>
      <c r="AJ37" s="57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4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</row>
    <row r="38" spans="1:69" s="3" customFormat="1" ht="13.5" thickBot="1" x14ac:dyDescent="0.25">
      <c r="A38" s="58" t="s">
        <v>10</v>
      </c>
      <c r="B38" s="59"/>
      <c r="C38" s="60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  <c r="AD38" s="61"/>
      <c r="AE38" s="61"/>
      <c r="AF38" s="61"/>
      <c r="AG38" s="61"/>
      <c r="AH38" s="61"/>
      <c r="AI38" s="61"/>
      <c r="AJ38" s="62"/>
      <c r="AZ38" s="4"/>
    </row>
    <row r="39" spans="1:69" s="3" customFormat="1" ht="12" thickBot="1" x14ac:dyDescent="0.25">
      <c r="A39" s="63" t="s">
        <v>26</v>
      </c>
      <c r="B39" s="60" t="s">
        <v>27</v>
      </c>
      <c r="C39" s="60"/>
      <c r="D39" s="61"/>
      <c r="E39" s="61"/>
      <c r="F39" s="61" t="s">
        <v>33</v>
      </c>
      <c r="G39" s="61"/>
      <c r="H39" s="61" t="s">
        <v>34</v>
      </c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Y39" s="61"/>
      <c r="Z39" s="61"/>
      <c r="AA39" s="61"/>
      <c r="AB39" s="61"/>
      <c r="AC39" s="61"/>
      <c r="AD39" s="61"/>
      <c r="AE39" s="61"/>
      <c r="AF39" s="64" t="s">
        <v>11</v>
      </c>
      <c r="AG39" s="65">
        <f>18</f>
        <v>18</v>
      </c>
      <c r="AH39" s="61"/>
      <c r="AI39" s="66">
        <f>AG39*7.5</f>
        <v>135</v>
      </c>
      <c r="AJ39" s="62"/>
      <c r="AZ39" s="4"/>
    </row>
    <row r="40" spans="1:69" s="3" customFormat="1" ht="11.25" x14ac:dyDescent="0.2">
      <c r="A40" s="63" t="s">
        <v>25</v>
      </c>
      <c r="B40" s="60" t="s">
        <v>28</v>
      </c>
      <c r="C40" s="60"/>
      <c r="D40" s="61"/>
      <c r="E40" s="61"/>
      <c r="F40" s="61" t="s">
        <v>41</v>
      </c>
      <c r="G40" s="61"/>
      <c r="H40" s="61" t="s">
        <v>35</v>
      </c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61"/>
      <c r="AJ40" s="62"/>
      <c r="AZ40" s="4"/>
    </row>
    <row r="41" spans="1:69" s="3" customFormat="1" ht="11.25" x14ac:dyDescent="0.2">
      <c r="A41" s="63" t="s">
        <v>31</v>
      </c>
      <c r="B41" s="60" t="s">
        <v>32</v>
      </c>
      <c r="C41" s="60"/>
      <c r="D41" s="61"/>
      <c r="E41" s="61"/>
      <c r="F41" s="61" t="s">
        <v>40</v>
      </c>
      <c r="G41" s="61"/>
      <c r="H41" s="61" t="s">
        <v>36</v>
      </c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Y41" s="61"/>
      <c r="Z41" s="61"/>
      <c r="AA41" s="61"/>
      <c r="AB41" s="61"/>
      <c r="AC41" s="61"/>
      <c r="AD41" s="61"/>
      <c r="AE41" s="61"/>
      <c r="AF41" s="64" t="s">
        <v>46</v>
      </c>
      <c r="AG41" s="61"/>
      <c r="AH41" s="61"/>
      <c r="AI41" s="61">
        <f>AI37-AI39</f>
        <v>27</v>
      </c>
      <c r="AJ41" s="67" t="s">
        <v>45</v>
      </c>
      <c r="AZ41" s="4"/>
    </row>
    <row r="42" spans="1:69" s="3" customFormat="1" ht="11.25" x14ac:dyDescent="0.2">
      <c r="A42" s="60" t="s">
        <v>29</v>
      </c>
      <c r="B42" s="60" t="s">
        <v>30</v>
      </c>
      <c r="C42" s="62"/>
      <c r="D42" s="68"/>
      <c r="E42" s="68"/>
      <c r="F42" s="68" t="s">
        <v>42</v>
      </c>
      <c r="G42" s="68"/>
      <c r="H42" s="68" t="s">
        <v>37</v>
      </c>
      <c r="I42" s="68"/>
      <c r="J42" s="68"/>
      <c r="K42" s="68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1"/>
      <c r="AJ42" s="62"/>
    </row>
    <row r="43" spans="1:69" s="3" customFormat="1" ht="11.25" x14ac:dyDescent="0.2">
      <c r="A43" s="62" t="s">
        <v>23</v>
      </c>
      <c r="B43" s="62" t="s">
        <v>24</v>
      </c>
      <c r="C43" s="62"/>
      <c r="D43" s="68"/>
      <c r="E43" s="68"/>
      <c r="F43" s="68" t="s">
        <v>38</v>
      </c>
      <c r="G43" s="68"/>
      <c r="H43" s="68" t="s">
        <v>43</v>
      </c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Y43" s="68"/>
      <c r="Z43" s="68"/>
      <c r="AA43" s="68"/>
      <c r="AB43" s="68"/>
      <c r="AC43" s="68"/>
      <c r="AD43" s="68"/>
      <c r="AE43" s="68"/>
      <c r="AF43" s="69" t="s">
        <v>47</v>
      </c>
      <c r="AG43" s="68"/>
      <c r="AH43" s="68"/>
      <c r="AI43" s="70">
        <f>0</f>
        <v>0</v>
      </c>
      <c r="AJ43" s="62"/>
    </row>
    <row r="44" spans="1:69" s="3" customFormat="1" ht="11.25" x14ac:dyDescent="0.2">
      <c r="A44" s="62"/>
      <c r="B44" s="62"/>
      <c r="C44" s="62"/>
      <c r="D44" s="68"/>
      <c r="E44" s="68"/>
      <c r="F44" s="68"/>
      <c r="G44" s="68"/>
      <c r="H44" s="68" t="s">
        <v>44</v>
      </c>
      <c r="I44" s="68"/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Y44" s="68"/>
      <c r="Z44" s="68"/>
      <c r="AA44" s="68"/>
      <c r="AB44" s="68"/>
      <c r="AC44" s="68"/>
      <c r="AD44" s="68"/>
      <c r="AE44" s="68"/>
      <c r="AF44" s="68"/>
      <c r="AG44" s="68"/>
      <c r="AH44" s="68"/>
      <c r="AI44" s="68"/>
      <c r="AJ44" s="62"/>
    </row>
    <row r="45" spans="1:69" s="3" customFormat="1" ht="13.5" thickBot="1" x14ac:dyDescent="0.25">
      <c r="A45" s="71"/>
      <c r="B45" s="71"/>
      <c r="C45" s="71"/>
      <c r="D45" s="68"/>
      <c r="E45" s="68"/>
      <c r="F45" s="68"/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Y45" s="68"/>
      <c r="Z45" s="68"/>
      <c r="AA45" s="68"/>
      <c r="AB45" s="68"/>
      <c r="AC45" s="68"/>
      <c r="AD45" s="68"/>
      <c r="AE45" s="68"/>
      <c r="AF45" s="69" t="s">
        <v>48</v>
      </c>
      <c r="AG45" s="68"/>
      <c r="AH45" s="68"/>
      <c r="AI45" s="72">
        <f>AI43+AI41</f>
        <v>27</v>
      </c>
      <c r="AJ45" s="62"/>
    </row>
    <row r="46" spans="1:69" s="3" customFormat="1" ht="13.5" thickTop="1" x14ac:dyDescent="0.2">
      <c r="A46" s="71"/>
      <c r="B46" s="71"/>
      <c r="C46" s="71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  <c r="AB46" s="62"/>
      <c r="AC46" s="62"/>
      <c r="AD46" s="62"/>
      <c r="AE46" s="62"/>
      <c r="AF46" s="62"/>
      <c r="AG46" s="62"/>
      <c r="AH46" s="62"/>
      <c r="AI46" s="62"/>
      <c r="AJ46" s="62"/>
    </row>
    <row r="47" spans="1:69" s="3" customFormat="1" x14ac:dyDescent="0.2">
      <c r="A47" s="71"/>
      <c r="B47" s="71"/>
      <c r="C47" s="71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62"/>
    </row>
    <row r="48" spans="1:69" s="3" customFormat="1" x14ac:dyDescent="0.2">
      <c r="A48" s="71"/>
      <c r="B48" s="71"/>
      <c r="C48" s="71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  <c r="AB48" s="62"/>
      <c r="AC48" s="62"/>
      <c r="AD48" s="62"/>
      <c r="AE48" s="62"/>
      <c r="AF48" s="62"/>
      <c r="AG48" s="62"/>
      <c r="AH48" s="62"/>
      <c r="AI48" s="62"/>
      <c r="AJ48" s="62"/>
    </row>
    <row r="49" spans="1:36" s="3" customFormat="1" x14ac:dyDescent="0.2">
      <c r="A49" s="71"/>
      <c r="B49" s="71"/>
      <c r="C49" s="71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  <c r="AB49" s="62"/>
      <c r="AC49" s="62"/>
      <c r="AD49" s="62"/>
      <c r="AE49" s="62"/>
      <c r="AF49" s="62"/>
      <c r="AG49" s="62"/>
      <c r="AH49" s="62"/>
      <c r="AI49" s="62"/>
      <c r="AJ49" s="62"/>
    </row>
    <row r="50" spans="1:36" x14ac:dyDescent="0.2">
      <c r="C50" s="73"/>
      <c r="AI50" s="74"/>
    </row>
    <row r="51" spans="1:36" x14ac:dyDescent="0.2">
      <c r="C51" s="73"/>
      <c r="AI51" s="74"/>
    </row>
    <row r="52" spans="1:36" x14ac:dyDescent="0.2">
      <c r="C52" s="73"/>
      <c r="AI52" s="74"/>
    </row>
    <row r="53" spans="1:36" x14ac:dyDescent="0.2">
      <c r="C53" s="73"/>
      <c r="AI53" s="74"/>
    </row>
    <row r="54" spans="1:36" x14ac:dyDescent="0.2">
      <c r="C54" s="73"/>
      <c r="AI54" s="74"/>
    </row>
    <row r="55" spans="1:36" x14ac:dyDescent="0.2">
      <c r="C55" s="73"/>
      <c r="AI55" s="74"/>
    </row>
    <row r="56" spans="1:36" x14ac:dyDescent="0.2">
      <c r="C56" s="73"/>
      <c r="AI56" s="74"/>
    </row>
    <row r="57" spans="1:36" x14ac:dyDescent="0.2">
      <c r="C57" s="73"/>
      <c r="AI57" s="74"/>
    </row>
    <row r="58" spans="1:36" x14ac:dyDescent="0.2">
      <c r="C58" s="73"/>
      <c r="AI58" s="74"/>
    </row>
    <row r="59" spans="1:36" x14ac:dyDescent="0.2">
      <c r="C59" s="73"/>
      <c r="AI59" s="74"/>
    </row>
    <row r="60" spans="1:36" x14ac:dyDescent="0.2">
      <c r="C60" s="73"/>
      <c r="AI60" s="74"/>
    </row>
    <row r="61" spans="1:36" x14ac:dyDescent="0.2">
      <c r="C61" s="73"/>
      <c r="AI61" s="74"/>
    </row>
    <row r="62" spans="1:36" x14ac:dyDescent="0.2">
      <c r="C62" s="73"/>
      <c r="AI62" s="74"/>
    </row>
    <row r="63" spans="1:36" x14ac:dyDescent="0.2">
      <c r="C63" s="73"/>
      <c r="AI63" s="74"/>
    </row>
    <row r="64" spans="1:36" x14ac:dyDescent="0.2">
      <c r="C64" s="73"/>
      <c r="AI64" s="74"/>
    </row>
    <row r="65" spans="3:35" x14ac:dyDescent="0.2">
      <c r="C65" s="73"/>
      <c r="AI65" s="74"/>
    </row>
    <row r="66" spans="3:35" x14ac:dyDescent="0.2">
      <c r="C66" s="73"/>
      <c r="AI66" s="74"/>
    </row>
    <row r="67" spans="3:35" x14ac:dyDescent="0.2">
      <c r="C67" s="73"/>
      <c r="AI67" s="74"/>
    </row>
    <row r="68" spans="3:35" x14ac:dyDescent="0.2">
      <c r="C68" s="73"/>
      <c r="AI68" s="74"/>
    </row>
    <row r="69" spans="3:35" x14ac:dyDescent="0.2">
      <c r="C69" s="73"/>
      <c r="AI69" s="74"/>
    </row>
    <row r="70" spans="3:35" x14ac:dyDescent="0.2">
      <c r="C70" s="73"/>
      <c r="AI70" s="74"/>
    </row>
    <row r="71" spans="3:35" x14ac:dyDescent="0.2">
      <c r="C71" s="73"/>
      <c r="AI71" s="74"/>
    </row>
    <row r="72" spans="3:35" x14ac:dyDescent="0.2">
      <c r="C72" s="73"/>
      <c r="AI72" s="74"/>
    </row>
    <row r="73" spans="3:35" x14ac:dyDescent="0.2">
      <c r="C73" s="73"/>
      <c r="AI73" s="74"/>
    </row>
    <row r="74" spans="3:35" x14ac:dyDescent="0.2">
      <c r="C74" s="73"/>
      <c r="AI74" s="74"/>
    </row>
    <row r="75" spans="3:35" x14ac:dyDescent="0.2">
      <c r="C75" s="73"/>
      <c r="AI75" s="74"/>
    </row>
    <row r="76" spans="3:35" x14ac:dyDescent="0.2">
      <c r="C76" s="73"/>
      <c r="AI76" s="74"/>
    </row>
    <row r="77" spans="3:35" x14ac:dyDescent="0.2">
      <c r="C77" s="73"/>
      <c r="AI77" s="74"/>
    </row>
    <row r="78" spans="3:35" x14ac:dyDescent="0.2">
      <c r="C78" s="73"/>
      <c r="AI78" s="74"/>
    </row>
    <row r="79" spans="3:35" x14ac:dyDescent="0.2">
      <c r="C79" s="73"/>
      <c r="AI79" s="74"/>
    </row>
    <row r="80" spans="3:35" x14ac:dyDescent="0.2">
      <c r="C80" s="73"/>
      <c r="AI80" s="74"/>
    </row>
    <row r="81" spans="3:35" x14ac:dyDescent="0.2">
      <c r="C81" s="73"/>
      <c r="AI81" s="74"/>
    </row>
    <row r="82" spans="3:35" x14ac:dyDescent="0.2">
      <c r="C82" s="73"/>
      <c r="AI82" s="74"/>
    </row>
    <row r="83" spans="3:35" x14ac:dyDescent="0.2">
      <c r="C83" s="73"/>
      <c r="AI83" s="74"/>
    </row>
    <row r="84" spans="3:35" x14ac:dyDescent="0.2">
      <c r="C84" s="73"/>
      <c r="AI84" s="74"/>
    </row>
    <row r="85" spans="3:35" x14ac:dyDescent="0.2">
      <c r="C85" s="73"/>
      <c r="AI85" s="74"/>
    </row>
    <row r="86" spans="3:35" x14ac:dyDescent="0.2">
      <c r="C86" s="73"/>
      <c r="AI86" s="74"/>
    </row>
    <row r="87" spans="3:35" x14ac:dyDescent="0.2">
      <c r="C87" s="73"/>
      <c r="AI87" s="74"/>
    </row>
    <row r="88" spans="3:35" x14ac:dyDescent="0.2">
      <c r="C88" s="73"/>
      <c r="AI88" s="74"/>
    </row>
    <row r="89" spans="3:35" x14ac:dyDescent="0.2">
      <c r="C89" s="73"/>
      <c r="AI89" s="74"/>
    </row>
    <row r="90" spans="3:35" x14ac:dyDescent="0.2">
      <c r="C90" s="73"/>
      <c r="AI90" s="74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9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Lisa Leung</cp:lastModifiedBy>
  <cp:lastPrinted>2020-01-07T22:23:43Z</cp:lastPrinted>
  <dcterms:created xsi:type="dcterms:W3CDTF">1998-07-03T22:57:08Z</dcterms:created>
  <dcterms:modified xsi:type="dcterms:W3CDTF">2020-10-01T16:21:04Z</dcterms:modified>
</cp:coreProperties>
</file>