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0\"/>
    </mc:Choice>
  </mc:AlternateContent>
  <xr:revisionPtr revIDLastSave="0" documentId="13_ncr:1_{69BA2252-AA19-49BB-A382-DB0444C011A2}" xr6:coauthVersionLast="45" xr6:coauthVersionMax="45" xr10:uidLastSave="{00000000-0000-0000-0000-000000000000}"/>
  <bookViews>
    <workbookView xWindow="-24855" yWindow="105" windowWidth="21600" windowHeight="1545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I39" i="1" l="1"/>
  <c r="AG35" i="1"/>
  <c r="J24" i="1"/>
  <c r="AH33" i="1"/>
  <c r="AH23" i="1"/>
  <c r="AG23" i="1"/>
  <c r="AG33" i="1" s="1"/>
  <c r="AF23" i="1"/>
  <c r="AF33" i="1" s="1"/>
  <c r="P33" i="1"/>
  <c r="I33" i="1"/>
  <c r="H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H23" i="1"/>
  <c r="G23" i="1"/>
  <c r="G33" i="1" s="1"/>
  <c r="F23" i="1"/>
  <c r="F33" i="1" s="1"/>
  <c r="E23" i="1"/>
  <c r="E33" i="1" s="1"/>
  <c r="D23" i="1"/>
  <c r="D33" i="1" s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<sst xmlns="http://schemas.openxmlformats.org/spreadsheetml/2006/main" count="225" uniqueCount="75">
  <si>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</si>
  <si>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</si>
  <si>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</si>
  <si>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</si>
  <si>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</si>
  <si>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</si>
  <si>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</si>
  <si>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</si>
  <si>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</si>
  <si>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</si>
  <si>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</si>
  <si>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</si>
  <si>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</si>
  <si>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</si>
  <si>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</si>
  <si>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</si>
  <si>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</si>
  <si>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</si>
  <si>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</si>
  <si>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</si>
  <si>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</si>
  <si>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</si>
  <si>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</si>
  <si>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</si>
  <si>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</si>
  <si>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</si>
  <si>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</si>
  <si>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</si>
  <si>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</si>
  <si>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</si>
  <si>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</si>
  <si>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</si>
  <si>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</si>
  <si>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</si>
  <si>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</si>
  <si>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</si>
  <si>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</si>
  <si>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</si>
  <si>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</si>
  <si>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</si>
  <si>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</si>
  <si>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</si>
  <si>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</si>
  <si>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</si>
  <si>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</si>
  <si>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</si>
  <si>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</si>
  <si>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</si>
  <si>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</si>
  <si>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</si>
  <si>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</si>
  <si>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</si>
  <si>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</si>
  <si>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</si>
  <si>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1709</t>
  </si>
  <si>
    <t>Hunter - CC</t>
  </si>
  <si>
    <t>1503</t>
  </si>
  <si>
    <t>Port Royal 6B - CLT</t>
  </si>
  <si>
    <t>1715</t>
  </si>
  <si>
    <t>Fraser Mills</t>
  </si>
  <si>
    <t>CA</t>
  </si>
  <si>
    <t>Calgary</t>
  </si>
  <si>
    <t>1806</t>
  </si>
  <si>
    <t>Cambie Station</t>
  </si>
  <si>
    <t>DP</t>
  </si>
  <si>
    <t>OTHER - Covid-19</t>
  </si>
  <si>
    <t>XTR</t>
  </si>
  <si>
    <t>1903</t>
  </si>
  <si>
    <t>Whistler</t>
  </si>
  <si>
    <t>TI coordination</t>
  </si>
  <si>
    <t>Lonsdale proposal</t>
  </si>
  <si>
    <t>September 2020</t>
  </si>
  <si>
    <t>Have CO for hourly</t>
  </si>
  <si>
    <t>billing can proceed</t>
  </si>
  <si>
    <t>revit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</si>
</sst>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L25" sqref="AL2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71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3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3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3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3" t="s">
        <v>15</v>
      </c>
      <c r="AG7" s="43" t="s">
        <v>16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56</v>
      </c>
      <c r="B8" s="56" t="s">
        <v>55</v>
      </c>
      <c r="C8" s="77" t="s">
        <v>60</v>
      </c>
      <c r="D8" s="60">
        <v>3</v>
      </c>
      <c r="E8" s="60">
        <v>3</v>
      </c>
      <c r="F8" s="60">
        <v>3</v>
      </c>
      <c r="G8" s="60"/>
      <c r="H8" s="60" t="s">
        <v>20</v>
      </c>
      <c r="I8" s="60" t="s">
        <v>20</v>
      </c>
      <c r="J8" s="60"/>
      <c r="K8" s="60">
        <v>2</v>
      </c>
      <c r="L8" s="60">
        <v>1</v>
      </c>
      <c r="M8" s="60">
        <v>1.5</v>
      </c>
      <c r="N8" s="60">
        <v>1.5</v>
      </c>
      <c r="O8" s="60" t="s">
        <v>20</v>
      </c>
      <c r="P8" s="60" t="s">
        <v>20</v>
      </c>
      <c r="Q8" s="60">
        <v>1</v>
      </c>
      <c r="R8" s="60"/>
      <c r="S8" s="60"/>
      <c r="T8" s="60">
        <v>1</v>
      </c>
      <c r="U8" s="60">
        <v>2</v>
      </c>
      <c r="V8" s="60" t="s">
        <v>20</v>
      </c>
      <c r="W8" s="60" t="s">
        <v>20</v>
      </c>
      <c r="X8" s="60"/>
      <c r="Y8" s="60">
        <v>1</v>
      </c>
      <c r="Z8" s="60"/>
      <c r="AA8" s="60">
        <v>1</v>
      </c>
      <c r="AB8" s="60"/>
      <c r="AC8" s="60" t="s">
        <v>20</v>
      </c>
      <c r="AD8" s="60" t="s">
        <v>20</v>
      </c>
      <c r="AE8" s="60">
        <v>1.5</v>
      </c>
      <c r="AF8" s="60">
        <v>1</v>
      </c>
      <c r="AG8" s="60"/>
      <c r="AH8" s="60"/>
      <c r="AI8" s="61">
        <f t="shared" ref="AI8:AI22" si="0">SUM(D8:AH8)</f>
        <v>23.5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2"/>
      <c r="G9" s="62"/>
      <c r="H9" s="60" t="s">
        <v>20</v>
      </c>
      <c r="I9" s="60" t="s">
        <v>20</v>
      </c>
      <c r="J9" s="62"/>
      <c r="K9" s="62"/>
      <c r="L9" s="62"/>
      <c r="M9" s="62"/>
      <c r="N9" s="62"/>
      <c r="O9" s="60" t="s">
        <v>20</v>
      </c>
      <c r="P9" s="60" t="s">
        <v>20</v>
      </c>
      <c r="Q9" s="62"/>
      <c r="R9" s="62"/>
      <c r="S9" s="62"/>
      <c r="T9" s="62"/>
      <c r="U9" s="62"/>
      <c r="V9" s="60" t="s">
        <v>20</v>
      </c>
      <c r="W9" s="60" t="s">
        <v>20</v>
      </c>
      <c r="X9" s="62"/>
      <c r="Y9" s="62"/>
      <c r="Z9" s="62"/>
      <c r="AA9" s="62"/>
      <c r="AB9" s="62"/>
      <c r="AC9" s="60" t="s">
        <v>20</v>
      </c>
      <c r="AD9" s="60" t="s">
        <v>20</v>
      </c>
      <c r="AE9" s="62"/>
      <c r="AF9" s="62"/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56</v>
      </c>
      <c r="B10" s="56" t="s">
        <v>55</v>
      </c>
      <c r="C10" s="77" t="s">
        <v>66</v>
      </c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>
        <v>2</v>
      </c>
      <c r="R10" s="60">
        <v>0.5</v>
      </c>
      <c r="S10" s="60">
        <v>1.5</v>
      </c>
      <c r="T10" s="60"/>
      <c r="U10" s="60"/>
      <c r="V10" s="60" t="s">
        <v>20</v>
      </c>
      <c r="W10" s="60" t="s">
        <v>20</v>
      </c>
      <c r="X10" s="60"/>
      <c r="Y10" s="60"/>
      <c r="Z10" s="60"/>
      <c r="AA10" s="60">
        <v>0.5</v>
      </c>
      <c r="AB10" s="60"/>
      <c r="AC10" s="60" t="s">
        <v>20</v>
      </c>
      <c r="AD10" s="60" t="s">
        <v>20</v>
      </c>
      <c r="AE10" s="60"/>
      <c r="AF10" s="60"/>
      <c r="AG10" s="60">
        <v>2.5</v>
      </c>
      <c r="AH10" s="60"/>
      <c r="AI10" s="61">
        <f t="shared" si="0"/>
        <v>7</v>
      </c>
      <c r="AJ10" s="47" t="s">
        <v>69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76"/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/>
      <c r="AC11" s="60" t="s">
        <v>20</v>
      </c>
      <c r="AD11" s="60" t="s">
        <v>20</v>
      </c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53</v>
      </c>
      <c r="B12" s="56" t="s">
        <v>61</v>
      </c>
      <c r="C12" s="77" t="s">
        <v>60</v>
      </c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>
        <v>2</v>
      </c>
      <c r="M12" s="60">
        <v>1</v>
      </c>
      <c r="N12" s="60"/>
      <c r="O12" s="60" t="s">
        <v>20</v>
      </c>
      <c r="P12" s="60" t="s">
        <v>20</v>
      </c>
      <c r="Q12" s="60">
        <v>2</v>
      </c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>
        <v>2</v>
      </c>
      <c r="AA12" s="60"/>
      <c r="AB12" s="60">
        <v>2</v>
      </c>
      <c r="AC12" s="60" t="s">
        <v>20</v>
      </c>
      <c r="AD12" s="60" t="s">
        <v>20</v>
      </c>
      <c r="AE12" s="60"/>
      <c r="AF12" s="60">
        <v>2</v>
      </c>
      <c r="AG12" s="60"/>
      <c r="AH12" s="60"/>
      <c r="AI12" s="61">
        <f t="shared" si="0"/>
        <v>11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 t="s">
        <v>54</v>
      </c>
      <c r="B14" s="56" t="s">
        <v>57</v>
      </c>
      <c r="C14" s="77" t="s">
        <v>42</v>
      </c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>
        <v>1</v>
      </c>
      <c r="N14" s="60"/>
      <c r="O14" s="60" t="s">
        <v>20</v>
      </c>
      <c r="P14" s="60" t="s">
        <v>20</v>
      </c>
      <c r="Q14" s="60">
        <v>0.5</v>
      </c>
      <c r="R14" s="60">
        <v>1</v>
      </c>
      <c r="S14" s="60">
        <v>0.5</v>
      </c>
      <c r="T14" s="60">
        <v>4.5</v>
      </c>
      <c r="U14" s="60">
        <v>3.5</v>
      </c>
      <c r="V14" s="60" t="s">
        <v>20</v>
      </c>
      <c r="W14" s="60" t="s">
        <v>20</v>
      </c>
      <c r="X14" s="60">
        <v>4</v>
      </c>
      <c r="Y14" s="60">
        <v>1</v>
      </c>
      <c r="Z14" s="60">
        <v>2</v>
      </c>
      <c r="AA14" s="60"/>
      <c r="AB14" s="60">
        <v>2.5</v>
      </c>
      <c r="AC14" s="60" t="s">
        <v>20</v>
      </c>
      <c r="AD14" s="60" t="s">
        <v>20</v>
      </c>
      <c r="AE14" s="60">
        <v>2</v>
      </c>
      <c r="AF14" s="60"/>
      <c r="AG14" s="60">
        <v>4</v>
      </c>
      <c r="AH14" s="60"/>
      <c r="AI14" s="61">
        <f t="shared" si="0"/>
        <v>26.5</v>
      </c>
      <c r="AJ14" s="47" t="s">
        <v>73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58</v>
      </c>
      <c r="B16" s="45" t="s">
        <v>59</v>
      </c>
      <c r="C16" s="46" t="s">
        <v>42</v>
      </c>
      <c r="D16" s="60">
        <v>1</v>
      </c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>
        <v>3</v>
      </c>
      <c r="S16" s="60">
        <v>2</v>
      </c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>
        <v>2</v>
      </c>
      <c r="AC16" s="60" t="s">
        <v>20</v>
      </c>
      <c r="AD16" s="60" t="s">
        <v>20</v>
      </c>
      <c r="AE16" s="60"/>
      <c r="AF16" s="60">
        <v>1</v>
      </c>
      <c r="AG16" s="60"/>
      <c r="AH16" s="60"/>
      <c r="AI16" s="61">
        <f t="shared" si="0"/>
        <v>9</v>
      </c>
      <c r="AJ16" s="47" t="s">
        <v>72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4"/>
      <c r="B17" s="40"/>
      <c r="C17" s="41"/>
      <c r="D17" s="62"/>
      <c r="E17" s="62"/>
      <c r="F17" s="62"/>
      <c r="G17" s="62"/>
      <c r="H17" s="60" t="s">
        <v>20</v>
      </c>
      <c r="I17" s="60" t="s">
        <v>20</v>
      </c>
      <c r="J17" s="62"/>
      <c r="K17" s="62"/>
      <c r="L17" s="62"/>
      <c r="M17" s="62"/>
      <c r="N17" s="62"/>
      <c r="O17" s="60" t="s">
        <v>20</v>
      </c>
      <c r="P17" s="60" t="s">
        <v>20</v>
      </c>
      <c r="Q17" s="62"/>
      <c r="R17" s="62"/>
      <c r="S17" s="62"/>
      <c r="T17" s="62"/>
      <c r="U17" s="62"/>
      <c r="V17" s="60" t="s">
        <v>20</v>
      </c>
      <c r="W17" s="60" t="s">
        <v>20</v>
      </c>
      <c r="X17" s="62"/>
      <c r="Y17" s="62"/>
      <c r="Z17" s="62"/>
      <c r="AA17" s="62"/>
      <c r="AB17" s="62"/>
      <c r="AC17" s="60" t="s">
        <v>20</v>
      </c>
      <c r="AD17" s="60" t="s">
        <v>20</v>
      </c>
      <c r="AE17" s="62"/>
      <c r="AF17" s="62"/>
      <c r="AG17" s="62"/>
      <c r="AH17" s="62"/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 t="s">
        <v>62</v>
      </c>
      <c r="B18" s="45" t="s">
        <v>63</v>
      </c>
      <c r="C18" s="46" t="s">
        <v>64</v>
      </c>
      <c r="D18" s="60"/>
      <c r="E18" s="60"/>
      <c r="F18" s="60"/>
      <c r="G18" s="60"/>
      <c r="H18" s="60" t="s">
        <v>20</v>
      </c>
      <c r="I18" s="60" t="s">
        <v>20</v>
      </c>
      <c r="J18" s="60"/>
      <c r="K18" s="60"/>
      <c r="L18" s="60"/>
      <c r="M18" s="60"/>
      <c r="N18" s="60"/>
      <c r="O18" s="60" t="s">
        <v>20</v>
      </c>
      <c r="P18" s="60" t="s">
        <v>20</v>
      </c>
      <c r="Q18" s="60"/>
      <c r="R18" s="60"/>
      <c r="S18" s="60"/>
      <c r="T18" s="60"/>
      <c r="U18" s="60"/>
      <c r="V18" s="60" t="s">
        <v>20</v>
      </c>
      <c r="W18" s="60" t="s">
        <v>20</v>
      </c>
      <c r="X18" s="60"/>
      <c r="Y18" s="60"/>
      <c r="Z18" s="60"/>
      <c r="AA18" s="60"/>
      <c r="AB18" s="60"/>
      <c r="AC18" s="60" t="s">
        <v>20</v>
      </c>
      <c r="AD18" s="60" t="s">
        <v>20</v>
      </c>
      <c r="AE18" s="60"/>
      <c r="AF18" s="60"/>
      <c r="AG18" s="60"/>
      <c r="AH18" s="60"/>
      <c r="AI18" s="61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4"/>
      <c r="B19" s="40"/>
      <c r="C19" s="41"/>
      <c r="D19" s="62"/>
      <c r="E19" s="62"/>
      <c r="F19" s="62"/>
      <c r="G19" s="62"/>
      <c r="H19" s="60" t="s">
        <v>20</v>
      </c>
      <c r="I19" s="60" t="s">
        <v>20</v>
      </c>
      <c r="J19" s="62"/>
      <c r="K19" s="62"/>
      <c r="L19" s="62"/>
      <c r="M19" s="62"/>
      <c r="N19" s="62"/>
      <c r="O19" s="60" t="s">
        <v>20</v>
      </c>
      <c r="P19" s="60" t="s">
        <v>20</v>
      </c>
      <c r="Q19" s="62"/>
      <c r="R19" s="62"/>
      <c r="S19" s="62"/>
      <c r="T19" s="62"/>
      <c r="U19" s="62"/>
      <c r="V19" s="60" t="s">
        <v>20</v>
      </c>
      <c r="W19" s="60" t="s">
        <v>20</v>
      </c>
      <c r="X19" s="62"/>
      <c r="Y19" s="62"/>
      <c r="Z19" s="62"/>
      <c r="AA19" s="62"/>
      <c r="AB19" s="62"/>
      <c r="AC19" s="60" t="s">
        <v>20</v>
      </c>
      <c r="AD19" s="60" t="s">
        <v>20</v>
      </c>
      <c r="AE19" s="62"/>
      <c r="AF19" s="62"/>
      <c r="AG19" s="62"/>
      <c r="AH19" s="62"/>
      <c r="AI19" s="61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67</v>
      </c>
      <c r="B20" s="45" t="s">
        <v>68</v>
      </c>
      <c r="C20" s="46"/>
      <c r="D20" s="60">
        <v>3.5</v>
      </c>
      <c r="E20" s="60">
        <v>3</v>
      </c>
      <c r="F20" s="60">
        <v>3</v>
      </c>
      <c r="G20" s="60"/>
      <c r="H20" s="60" t="s">
        <v>20</v>
      </c>
      <c r="I20" s="60" t="s">
        <v>20</v>
      </c>
      <c r="J20" s="60"/>
      <c r="K20" s="60">
        <v>3.5</v>
      </c>
      <c r="L20" s="60">
        <v>3</v>
      </c>
      <c r="M20" s="60">
        <v>3.5</v>
      </c>
      <c r="N20" s="60">
        <v>5</v>
      </c>
      <c r="O20" s="60" t="s">
        <v>20</v>
      </c>
      <c r="P20" s="60" t="s">
        <v>20</v>
      </c>
      <c r="Q20" s="60">
        <v>1</v>
      </c>
      <c r="R20" s="60">
        <v>1</v>
      </c>
      <c r="S20" s="60">
        <v>2</v>
      </c>
      <c r="T20" s="60"/>
      <c r="U20" s="60">
        <v>1</v>
      </c>
      <c r="V20" s="60" t="s">
        <v>20</v>
      </c>
      <c r="W20" s="60" t="s">
        <v>20</v>
      </c>
      <c r="X20" s="60"/>
      <c r="Y20" s="60">
        <v>3.5</v>
      </c>
      <c r="Z20" s="60">
        <v>2</v>
      </c>
      <c r="AA20" s="60"/>
      <c r="AB20" s="60"/>
      <c r="AC20" s="60" t="s">
        <v>20</v>
      </c>
      <c r="AD20" s="60" t="s">
        <v>20</v>
      </c>
      <c r="AE20" s="60">
        <v>3</v>
      </c>
      <c r="AF20" s="60">
        <v>1.5</v>
      </c>
      <c r="AG20" s="60"/>
      <c r="AH20" s="60"/>
      <c r="AI20" s="61">
        <f t="shared" si="0"/>
        <v>39.5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2"/>
      <c r="E21" s="62"/>
      <c r="F21" s="62"/>
      <c r="G21" s="62"/>
      <c r="H21" s="60" t="s">
        <v>20</v>
      </c>
      <c r="I21" s="60" t="s">
        <v>20</v>
      </c>
      <c r="J21" s="62"/>
      <c r="K21" s="62"/>
      <c r="L21" s="62"/>
      <c r="M21" s="62"/>
      <c r="N21" s="62"/>
      <c r="O21" s="60" t="s">
        <v>20</v>
      </c>
      <c r="P21" s="60" t="s">
        <v>20</v>
      </c>
      <c r="Q21" s="62"/>
      <c r="R21" s="62"/>
      <c r="S21" s="62"/>
      <c r="T21" s="62"/>
      <c r="U21" s="62"/>
      <c r="V21" s="60" t="s">
        <v>20</v>
      </c>
      <c r="W21" s="60" t="s">
        <v>20</v>
      </c>
      <c r="X21" s="62"/>
      <c r="Y21" s="62"/>
      <c r="Z21" s="62"/>
      <c r="AA21" s="62"/>
      <c r="AB21" s="62"/>
      <c r="AC21" s="60" t="s">
        <v>20</v>
      </c>
      <c r="AD21" s="60" t="s">
        <v>20</v>
      </c>
      <c r="AE21" s="62"/>
      <c r="AF21" s="62"/>
      <c r="AG21" s="62"/>
      <c r="AH21" s="62"/>
      <c r="AI21" s="61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/>
      <c r="G22" s="60"/>
      <c r="H22" s="60" t="s">
        <v>20</v>
      </c>
      <c r="I22" s="60" t="s">
        <v>20</v>
      </c>
      <c r="J22" s="60"/>
      <c r="K22" s="60"/>
      <c r="L22" s="60"/>
      <c r="M22" s="60"/>
      <c r="N22" s="60"/>
      <c r="O22" s="60" t="s">
        <v>20</v>
      </c>
      <c r="P22" s="60" t="s">
        <v>20</v>
      </c>
      <c r="Q22" s="60"/>
      <c r="R22" s="60"/>
      <c r="S22" s="60"/>
      <c r="T22" s="60"/>
      <c r="U22" s="60"/>
      <c r="V22" s="60" t="s">
        <v>20</v>
      </c>
      <c r="W22" s="60" t="s">
        <v>20</v>
      </c>
      <c r="X22" s="60"/>
      <c r="Y22" s="60"/>
      <c r="Z22" s="60"/>
      <c r="AA22" s="60"/>
      <c r="AB22" s="60"/>
      <c r="AC22" s="60" t="s">
        <v>20</v>
      </c>
      <c r="AD22" s="60" t="s">
        <v>20</v>
      </c>
      <c r="AE22" s="60"/>
      <c r="AF22" s="60"/>
      <c r="AG22" s="60"/>
      <c r="AH22" s="60"/>
      <c r="AI22" s="61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3">
        <f t="shared" ref="D23:AE23" si="1">SUM(D8:D22)</f>
        <v>7.5</v>
      </c>
      <c r="E23" s="63">
        <f t="shared" si="1"/>
        <v>6</v>
      </c>
      <c r="F23" s="63">
        <f t="shared" si="1"/>
        <v>6</v>
      </c>
      <c r="G23" s="63">
        <f t="shared" si="1"/>
        <v>0</v>
      </c>
      <c r="H23" s="63">
        <f t="shared" si="1"/>
        <v>0</v>
      </c>
      <c r="I23" s="63">
        <f t="shared" si="1"/>
        <v>0</v>
      </c>
      <c r="J23" s="63">
        <f t="shared" si="1"/>
        <v>0</v>
      </c>
      <c r="K23" s="63">
        <f t="shared" si="1"/>
        <v>5.5</v>
      </c>
      <c r="L23" s="63">
        <f t="shared" si="1"/>
        <v>6</v>
      </c>
      <c r="M23" s="63">
        <f t="shared" si="1"/>
        <v>7</v>
      </c>
      <c r="N23" s="63">
        <f t="shared" si="1"/>
        <v>6.5</v>
      </c>
      <c r="O23" s="63">
        <f t="shared" si="1"/>
        <v>0</v>
      </c>
      <c r="P23" s="63">
        <f t="shared" si="1"/>
        <v>0</v>
      </c>
      <c r="Q23" s="63">
        <f t="shared" si="1"/>
        <v>6.5</v>
      </c>
      <c r="R23" s="63">
        <f t="shared" si="1"/>
        <v>5.5</v>
      </c>
      <c r="S23" s="63">
        <f t="shared" si="1"/>
        <v>6</v>
      </c>
      <c r="T23" s="63">
        <f t="shared" si="1"/>
        <v>5.5</v>
      </c>
      <c r="U23" s="63">
        <f t="shared" si="1"/>
        <v>6.5</v>
      </c>
      <c r="V23" s="63">
        <f t="shared" si="1"/>
        <v>0</v>
      </c>
      <c r="W23" s="63">
        <f t="shared" si="1"/>
        <v>0</v>
      </c>
      <c r="X23" s="63">
        <f t="shared" si="1"/>
        <v>4</v>
      </c>
      <c r="Y23" s="63">
        <f t="shared" si="1"/>
        <v>5.5</v>
      </c>
      <c r="Z23" s="63">
        <f t="shared" si="1"/>
        <v>6</v>
      </c>
      <c r="AA23" s="63">
        <f t="shared" si="1"/>
        <v>1.5</v>
      </c>
      <c r="AB23" s="63">
        <f t="shared" si="1"/>
        <v>6.5</v>
      </c>
      <c r="AC23" s="63">
        <f t="shared" si="1"/>
        <v>0</v>
      </c>
      <c r="AD23" s="63">
        <f t="shared" si="1"/>
        <v>0</v>
      </c>
      <c r="AE23" s="63">
        <f t="shared" si="1"/>
        <v>6.5</v>
      </c>
      <c r="AF23" s="63">
        <f t="shared" ref="AF23:AH23" si="2">SUM(AF8:AF22)</f>
        <v>5.5</v>
      </c>
      <c r="AG23" s="63">
        <f t="shared" si="2"/>
        <v>6.5</v>
      </c>
      <c r="AH23" s="63">
        <f t="shared" si="2"/>
        <v>0</v>
      </c>
      <c r="AI23" s="64">
        <f t="shared" ref="AI23" si="3">SUM(AI8:AI22)</f>
        <v>116.5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5"/>
      <c r="E24" s="65"/>
      <c r="F24" s="65"/>
      <c r="G24" s="65"/>
      <c r="H24" s="65"/>
      <c r="I24" s="65"/>
      <c r="J24" s="65">
        <f>7.5</f>
        <v>7.5</v>
      </c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ref="AI24:AI32" si="4">SUM(D24:AH24)</f>
        <v>7.5</v>
      </c>
      <c r="AJ24" s="7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5"/>
      <c r="E25" s="65">
        <v>1.5</v>
      </c>
      <c r="F25" s="65">
        <v>1.5</v>
      </c>
      <c r="G25" s="65"/>
      <c r="H25" s="65"/>
      <c r="I25" s="65"/>
      <c r="J25" s="65"/>
      <c r="K25" s="65">
        <v>2</v>
      </c>
      <c r="L25" s="65">
        <v>1.5</v>
      </c>
      <c r="M25" s="65">
        <v>1.5</v>
      </c>
      <c r="N25" s="65">
        <v>1</v>
      </c>
      <c r="O25" s="65"/>
      <c r="P25" s="65"/>
      <c r="Q25" s="65">
        <v>1</v>
      </c>
      <c r="R25" s="65">
        <v>2</v>
      </c>
      <c r="S25" s="65">
        <v>1.5</v>
      </c>
      <c r="T25" s="65">
        <v>2</v>
      </c>
      <c r="U25" s="65">
        <v>1</v>
      </c>
      <c r="V25" s="65"/>
      <c r="W25" s="65"/>
      <c r="X25" s="65"/>
      <c r="Y25" s="65">
        <v>2</v>
      </c>
      <c r="Z25" s="65">
        <v>1.5</v>
      </c>
      <c r="AA25" s="65">
        <v>3.5</v>
      </c>
      <c r="AB25" s="65">
        <v>1</v>
      </c>
      <c r="AC25" s="65"/>
      <c r="AD25" s="65"/>
      <c r="AE25" s="65">
        <v>1</v>
      </c>
      <c r="AF25" s="65">
        <v>2</v>
      </c>
      <c r="AG25" s="65">
        <v>1</v>
      </c>
      <c r="AH25" s="65"/>
      <c r="AI25" s="61">
        <f t="shared" si="4"/>
        <v>28.5</v>
      </c>
      <c r="AJ25" s="81" t="s">
        <v>74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79" t="s">
        <v>70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>
        <v>2.5</v>
      </c>
      <c r="AB27" s="65"/>
      <c r="AC27" s="65"/>
      <c r="AD27" s="65"/>
      <c r="AE27" s="65"/>
      <c r="AF27" s="65"/>
      <c r="AG27" s="65"/>
      <c r="AH27" s="65"/>
      <c r="AI27" s="61">
        <f t="shared" si="4"/>
        <v>2.5</v>
      </c>
      <c r="AJ27" s="81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/>
      <c r="AJ28" s="8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4"/>
        <v>0</v>
      </c>
      <c r="AJ29" s="81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5"/>
      <c r="E30" s="65"/>
      <c r="F30" s="65"/>
      <c r="G30" s="65">
        <v>7.5</v>
      </c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4"/>
        <v>7.5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65</v>
      </c>
      <c r="B31" s="14"/>
      <c r="C31" s="1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1">
        <f>SUM(D31:AH31)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1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3">
        <f t="shared" ref="D33:AE33" si="5">SUM(D23:D32)</f>
        <v>7.5</v>
      </c>
      <c r="E33" s="63">
        <f t="shared" si="5"/>
        <v>7.5</v>
      </c>
      <c r="F33" s="63">
        <f t="shared" si="5"/>
        <v>7.5</v>
      </c>
      <c r="G33" s="63">
        <f t="shared" si="5"/>
        <v>7.5</v>
      </c>
      <c r="H33" s="63">
        <f t="shared" si="5"/>
        <v>0</v>
      </c>
      <c r="I33" s="63">
        <f t="shared" si="5"/>
        <v>0</v>
      </c>
      <c r="J33" s="63">
        <f t="shared" si="5"/>
        <v>7.5</v>
      </c>
      <c r="K33" s="63">
        <f t="shared" si="5"/>
        <v>7.5</v>
      </c>
      <c r="L33" s="63">
        <f t="shared" si="5"/>
        <v>7.5</v>
      </c>
      <c r="M33" s="63">
        <f t="shared" si="5"/>
        <v>8.5</v>
      </c>
      <c r="N33" s="63">
        <f t="shared" si="5"/>
        <v>7.5</v>
      </c>
      <c r="O33" s="63">
        <f t="shared" si="5"/>
        <v>0</v>
      </c>
      <c r="P33" s="63">
        <f t="shared" si="5"/>
        <v>0</v>
      </c>
      <c r="Q33" s="63">
        <f t="shared" si="5"/>
        <v>7.5</v>
      </c>
      <c r="R33" s="63">
        <f t="shared" si="5"/>
        <v>7.5</v>
      </c>
      <c r="S33" s="63">
        <f t="shared" si="5"/>
        <v>7.5</v>
      </c>
      <c r="T33" s="63">
        <f t="shared" si="5"/>
        <v>7.5</v>
      </c>
      <c r="U33" s="63">
        <f t="shared" si="5"/>
        <v>7.5</v>
      </c>
      <c r="V33" s="63">
        <f t="shared" si="5"/>
        <v>0</v>
      </c>
      <c r="W33" s="63">
        <f t="shared" si="5"/>
        <v>0</v>
      </c>
      <c r="X33" s="63">
        <f t="shared" si="5"/>
        <v>4</v>
      </c>
      <c r="Y33" s="63">
        <f t="shared" si="5"/>
        <v>7.5</v>
      </c>
      <c r="Z33" s="63">
        <f t="shared" si="5"/>
        <v>7.5</v>
      </c>
      <c r="AA33" s="63">
        <f t="shared" si="5"/>
        <v>7.5</v>
      </c>
      <c r="AB33" s="63">
        <f t="shared" si="5"/>
        <v>7.5</v>
      </c>
      <c r="AC33" s="63">
        <f t="shared" si="5"/>
        <v>0</v>
      </c>
      <c r="AD33" s="63">
        <f t="shared" si="5"/>
        <v>0</v>
      </c>
      <c r="AE33" s="63">
        <f t="shared" si="5"/>
        <v>7.5</v>
      </c>
      <c r="AF33" s="63">
        <f t="shared" ref="AF33:AH33" si="6">SUM(AF23:AF32)</f>
        <v>7.5</v>
      </c>
      <c r="AG33" s="63">
        <f t="shared" si="6"/>
        <v>7.5</v>
      </c>
      <c r="AH33" s="63">
        <f t="shared" si="6"/>
        <v>0</v>
      </c>
      <c r="AI33" s="64">
        <f t="shared" ref="AI33" si="7">SUM(AI23:AI32)</f>
        <v>162.5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6"/>
      <c r="E35" s="66"/>
      <c r="F35" s="66" t="s">
        <v>33</v>
      </c>
      <c r="G35" s="66"/>
      <c r="H35" s="66" t="s">
        <v>34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11</v>
      </c>
      <c r="AG35" s="71">
        <f>22</f>
        <v>22</v>
      </c>
      <c r="AH35" s="66"/>
      <c r="AI35" s="67">
        <f>7.5*AG35</f>
        <v>165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6"/>
      <c r="E36" s="66"/>
      <c r="F36" s="66" t="s">
        <v>42</v>
      </c>
      <c r="G36" s="66"/>
      <c r="H36" s="66" t="s">
        <v>35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6"/>
      <c r="E37" s="66"/>
      <c r="F37" s="66" t="s">
        <v>41</v>
      </c>
      <c r="G37" s="66"/>
      <c r="H37" s="66" t="s">
        <v>36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Y37" s="66"/>
      <c r="Z37" s="66"/>
      <c r="AA37" s="66"/>
      <c r="AB37" s="66"/>
      <c r="AC37" s="66"/>
      <c r="AD37" s="66"/>
      <c r="AE37" s="66"/>
      <c r="AF37" s="72" t="s">
        <v>48</v>
      </c>
      <c r="AG37" s="66"/>
      <c r="AH37" s="66"/>
      <c r="AI37" s="66">
        <f>AI33-AI35</f>
        <v>-2.5</v>
      </c>
      <c r="AJ37" s="75" t="s">
        <v>46</v>
      </c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8"/>
      <c r="E38" s="68"/>
      <c r="F38" s="68" t="s">
        <v>43</v>
      </c>
      <c r="G38" s="68"/>
      <c r="H38" s="68" t="s">
        <v>37</v>
      </c>
      <c r="I38" s="68"/>
      <c r="J38" s="68"/>
      <c r="K38" s="68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8"/>
      <c r="E39" s="68"/>
      <c r="F39" s="68" t="s">
        <v>38</v>
      </c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49</v>
      </c>
      <c r="AG39" s="68"/>
      <c r="AH39" s="68"/>
      <c r="AI39" s="69">
        <f>13.5</f>
        <v>13.5</v>
      </c>
      <c r="AJ39" s="31"/>
    </row>
    <row r="40" spans="1:69" s="30" customFormat="1" ht="11.25" x14ac:dyDescent="0.2">
      <c r="A40" s="31"/>
      <c r="B40" s="31"/>
      <c r="C40" s="31"/>
      <c r="D40" s="68"/>
      <c r="E40" s="68"/>
      <c r="F40" s="68"/>
      <c r="G40" s="68"/>
      <c r="H40" s="68" t="s">
        <v>45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31"/>
    </row>
    <row r="41" spans="1:69" s="30" customFormat="1" ht="13.5" thickBot="1" x14ac:dyDescent="0.25">
      <c r="A41" s="29"/>
      <c r="B41" s="29"/>
      <c r="C41" s="29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73" t="s">
        <v>50</v>
      </c>
      <c r="AG41" s="68"/>
      <c r="AH41" s="68"/>
      <c r="AI41" s="70">
        <f>AI39+AI37</f>
        <v>11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2020-09-08T21:23:17Z</cp:lastPrinted>
  <dcterms:created xsi:type="dcterms:W3CDTF">1998-07-03T22:57:08Z</dcterms:created>
  <dcterms:modified xsi:type="dcterms:W3CDTF">2020-10-07T01:50:31Z</dcterms:modified>
</cp:coreProperties>
</file>