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F0695CDF-AD9D-4D4A-AA99-C5901FD7309B}" xr6:coauthVersionLast="46" xr6:coauthVersionMax="46" xr10:uidLastSave="{00000000-0000-0000-0000-000000000000}"/>
  <bookViews>
    <workbookView xWindow="30165" yWindow="900" windowWidth="23220" windowHeight="13230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</workbook>
</file>

<file path=xl/calcChain.xml><?xml version="1.0" encoding="utf-8"?>
<calcChain xmlns="http://schemas.openxmlformats.org/spreadsheetml/2006/main">
  <c r="AI34" i="1" l="1"/>
  <c r="AG30" i="1" l="1"/>
  <c r="D18" i="1"/>
  <c r="AH28" i="1"/>
  <c r="AG28" i="1"/>
  <c r="AH17" i="1"/>
  <c r="AG17" i="1"/>
  <c r="AF17" i="1"/>
  <c r="AF28" i="1" s="1"/>
  <c r="AA28" i="1"/>
  <c r="Z28" i="1"/>
  <c r="W28" i="1"/>
  <c r="S28" i="1"/>
  <c r="K28" i="1"/>
  <c r="F28" i="1"/>
  <c r="AE17" i="1"/>
  <c r="AE28" i="1" s="1"/>
  <c r="AD17" i="1"/>
  <c r="AD28" i="1" s="1"/>
  <c r="AC17" i="1"/>
  <c r="AC28" i="1" s="1"/>
  <c r="AB17" i="1"/>
  <c r="AB28" i="1" s="1"/>
  <c r="AA17" i="1"/>
  <c r="Z17" i="1"/>
  <c r="Y17" i="1"/>
  <c r="Y28" i="1" s="1"/>
  <c r="X17" i="1"/>
  <c r="X28" i="1" s="1"/>
  <c r="W17" i="1"/>
  <c r="V17" i="1"/>
  <c r="V28" i="1" s="1"/>
  <c r="U17" i="1"/>
  <c r="U28" i="1" s="1"/>
  <c r="T17" i="1"/>
  <c r="T28" i="1" s="1"/>
  <c r="S17" i="1"/>
  <c r="R17" i="1"/>
  <c r="R28" i="1" s="1"/>
  <c r="Q17" i="1"/>
  <c r="Q28" i="1" s="1"/>
  <c r="P17" i="1"/>
  <c r="P28" i="1" s="1"/>
  <c r="O17" i="1"/>
  <c r="O28" i="1" s="1"/>
  <c r="N17" i="1"/>
  <c r="N28" i="1" s="1"/>
  <c r="M17" i="1"/>
  <c r="M28" i="1" s="1"/>
  <c r="L17" i="1"/>
  <c r="L28" i="1" s="1"/>
  <c r="K17" i="1"/>
  <c r="J17" i="1"/>
  <c r="J28" i="1" s="1"/>
  <c r="I17" i="1"/>
  <c r="I28" i="1" s="1"/>
  <c r="H17" i="1"/>
  <c r="H28" i="1" s="1"/>
  <c r="G17" i="1"/>
  <c r="G28" i="1" s="1"/>
  <c r="F17" i="1"/>
  <c r="E17" i="1"/>
  <c r="E28" i="1" s="1"/>
  <c r="D17" i="1"/>
  <c r="D28" i="1" l="1"/>
  <c r="AI25" i="1" l="1"/>
  <c r="AI30" i="1" l="1"/>
  <c r="AI18" i="1"/>
  <c r="AI8" i="1"/>
  <c r="AI13" i="1"/>
  <c r="AI11" i="1"/>
  <c r="AI24" i="1"/>
  <c r="AI19" i="1"/>
  <c r="AI21" i="1"/>
  <c r="AI9" i="1"/>
  <c r="AI10" i="1"/>
  <c r="AI12" i="1"/>
  <c r="AI14" i="1"/>
  <c r="AI15" i="1"/>
  <c r="AI16" i="1"/>
  <c r="AI20" i="1"/>
  <c r="AI23" i="1"/>
  <c r="AI27" i="1"/>
  <c r="AI26" i="1"/>
  <c r="AI17" i="1" l="1"/>
  <c r="AI28" i="1" s="1"/>
  <c r="AI32" i="1" s="1"/>
  <c r="AI36" i="1" s="1"/>
</calcChain>
</file>

<file path=xl/sharedStrings.xml><?xml version="1.0" encoding="utf-8"?>
<sst xmlns="http://schemas.openxmlformats.org/spreadsheetml/2006/main" count="193" uniqueCount="71">
  <si>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</si>
  <si>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</si>
  <si>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</si>
  <si>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</si>
  <si>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</si>
  <si>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</si>
  <si>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</si>
  <si>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</si>
  <si>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</si>
  <si>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</si>
  <si>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</si>
  <si>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</si>
  <si>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</si>
  <si>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</si>
  <si>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</si>
  <si>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</si>
  <si>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</si>
  <si>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</si>
  <si>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</si>
  <si>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</si>
  <si>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</si>
  <si>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</si>
  <si>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</si>
  <si>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</si>
  <si>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</si>
  <si>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</si>
  <si>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</si>
  <si>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</si>
  <si>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</si>
  <si>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</si>
  <si>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</si>
  <si>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</si>
  <si>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</si>
  <si>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</si>
  <si>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</si>
  <si>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</si>
  <si>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</si>
  <si>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</si>
  <si>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</si>
  <si>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</si>
  <si>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</si>
  <si>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</si>
  <si>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</si>
  <si>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</si>
  <si>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</si>
  <si>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</si>
  <si>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</si>
  <si>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</si>
  <si>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</si>
  <si>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</si>
  <si>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</si>
  <si>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</si>
  <si>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1704</t>
  </si>
  <si>
    <t>Qualex Burnaby</t>
  </si>
  <si>
    <t>1803</t>
  </si>
  <si>
    <t>NSID - Darwin</t>
  </si>
  <si>
    <t>Lunch and Learns / Seminars</t>
  </si>
  <si>
    <t>organize/time sheet</t>
  </si>
  <si>
    <t>1712</t>
  </si>
  <si>
    <t>Hawksley</t>
  </si>
  <si>
    <t xml:space="preserve">Qualex Burnaby -  RENTAL </t>
  </si>
  <si>
    <t>2001</t>
  </si>
  <si>
    <t>IPL Rental Prototype</t>
  </si>
  <si>
    <t>2003</t>
  </si>
  <si>
    <t>OTHER - COVID-19</t>
  </si>
  <si>
    <t>IPL Rental Victoria</t>
  </si>
  <si>
    <t xml:space="preserve"> </t>
  </si>
  <si>
    <t>WD</t>
  </si>
  <si>
    <t>January 2021</t>
  </si>
  <si>
    <t>Associates meeting</t>
  </si>
  <si>
    <t>Comp. tech difficulties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</si>
</sst>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AM8" sqref="AM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17</v>
      </c>
      <c r="E7" s="43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2" t="s">
        <v>15</v>
      </c>
      <c r="K7" s="42" t="s">
        <v>17</v>
      </c>
      <c r="L7" s="43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2" t="s">
        <v>15</v>
      </c>
      <c r="R7" s="42" t="s">
        <v>17</v>
      </c>
      <c r="S7" s="43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2" t="s">
        <v>15</v>
      </c>
      <c r="Y7" s="42" t="s">
        <v>17</v>
      </c>
      <c r="Z7" s="43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2" t="s">
        <v>15</v>
      </c>
      <c r="AF7" s="42" t="s">
        <v>17</v>
      </c>
      <c r="AG7" s="43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79" t="s">
        <v>55</v>
      </c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/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58</v>
      </c>
      <c r="B10" s="45" t="s">
        <v>59</v>
      </c>
      <c r="C10" s="46" t="s">
        <v>31</v>
      </c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/>
      <c r="B11" s="40"/>
      <c r="C11" s="41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 t="shared" si="1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 t="s">
        <v>61</v>
      </c>
      <c r="B12" s="45" t="s">
        <v>62</v>
      </c>
      <c r="C12" s="46" t="s">
        <v>26</v>
      </c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 t="s">
        <v>63</v>
      </c>
      <c r="B13" s="79" t="s">
        <v>65</v>
      </c>
      <c r="C13" s="41" t="s">
        <v>26</v>
      </c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54</v>
      </c>
      <c r="B14" s="45" t="s">
        <v>53</v>
      </c>
      <c r="C14" s="46" t="s">
        <v>67</v>
      </c>
      <c r="D14" s="60"/>
      <c r="E14" s="60" t="s">
        <v>20</v>
      </c>
      <c r="F14" s="60" t="s">
        <v>20</v>
      </c>
      <c r="G14" s="60">
        <v>7.5</v>
      </c>
      <c r="H14" s="60">
        <v>7.5</v>
      </c>
      <c r="I14" s="60">
        <v>7.5</v>
      </c>
      <c r="J14" s="60">
        <v>7.5</v>
      </c>
      <c r="K14" s="60">
        <v>7.5</v>
      </c>
      <c r="L14" s="60" t="s">
        <v>20</v>
      </c>
      <c r="M14" s="60" t="s">
        <v>20</v>
      </c>
      <c r="N14" s="60">
        <v>8</v>
      </c>
      <c r="O14" s="60">
        <v>7</v>
      </c>
      <c r="P14" s="60">
        <v>7.5</v>
      </c>
      <c r="Q14" s="60">
        <v>7.5</v>
      </c>
      <c r="R14" s="60">
        <v>7.5</v>
      </c>
      <c r="S14" s="60" t="s">
        <v>20</v>
      </c>
      <c r="T14" s="60" t="s">
        <v>20</v>
      </c>
      <c r="U14" s="60">
        <v>8</v>
      </c>
      <c r="V14" s="60">
        <v>4.5</v>
      </c>
      <c r="W14" s="60">
        <v>7.5</v>
      </c>
      <c r="X14" s="60">
        <v>7.5</v>
      </c>
      <c r="Y14" s="60">
        <v>7.5</v>
      </c>
      <c r="Z14" s="60" t="s">
        <v>20</v>
      </c>
      <c r="AA14" s="60" t="s">
        <v>20</v>
      </c>
      <c r="AB14" s="60">
        <v>7.5</v>
      </c>
      <c r="AC14" s="60">
        <v>7</v>
      </c>
      <c r="AD14" s="60">
        <v>7</v>
      </c>
      <c r="AE14" s="60">
        <v>8</v>
      </c>
      <c r="AF14" s="60">
        <v>7</v>
      </c>
      <c r="AG14" s="60" t="s">
        <v>20</v>
      </c>
      <c r="AH14" s="60" t="s">
        <v>20</v>
      </c>
      <c r="AI14" s="61">
        <f t="shared" si="1"/>
        <v>146.5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 t="s">
        <v>54</v>
      </c>
      <c r="B15" s="40" t="s">
        <v>60</v>
      </c>
      <c r="C15" s="41" t="s">
        <v>42</v>
      </c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2">SUM(D8:D16)</f>
        <v>0</v>
      </c>
      <c r="E17" s="63">
        <f t="shared" si="2"/>
        <v>0</v>
      </c>
      <c r="F17" s="63">
        <f t="shared" si="2"/>
        <v>0</v>
      </c>
      <c r="G17" s="63">
        <f t="shared" si="2"/>
        <v>7.5</v>
      </c>
      <c r="H17" s="63">
        <f t="shared" si="2"/>
        <v>7.5</v>
      </c>
      <c r="I17" s="63">
        <f t="shared" si="2"/>
        <v>7.5</v>
      </c>
      <c r="J17" s="63">
        <f t="shared" si="2"/>
        <v>7.5</v>
      </c>
      <c r="K17" s="63">
        <f t="shared" si="2"/>
        <v>7.5</v>
      </c>
      <c r="L17" s="63">
        <f t="shared" si="2"/>
        <v>0</v>
      </c>
      <c r="M17" s="63">
        <f t="shared" si="2"/>
        <v>0</v>
      </c>
      <c r="N17" s="63">
        <f t="shared" si="2"/>
        <v>8</v>
      </c>
      <c r="O17" s="63">
        <f t="shared" si="2"/>
        <v>7</v>
      </c>
      <c r="P17" s="63">
        <f t="shared" si="2"/>
        <v>7.5</v>
      </c>
      <c r="Q17" s="63">
        <f t="shared" si="2"/>
        <v>7.5</v>
      </c>
      <c r="R17" s="63">
        <f t="shared" si="2"/>
        <v>7.5</v>
      </c>
      <c r="S17" s="63">
        <f t="shared" si="2"/>
        <v>0</v>
      </c>
      <c r="T17" s="63">
        <f t="shared" si="2"/>
        <v>0</v>
      </c>
      <c r="U17" s="63">
        <f t="shared" si="2"/>
        <v>8</v>
      </c>
      <c r="V17" s="63">
        <f t="shared" si="2"/>
        <v>4.5</v>
      </c>
      <c r="W17" s="63">
        <f t="shared" si="2"/>
        <v>7.5</v>
      </c>
      <c r="X17" s="63">
        <f t="shared" si="2"/>
        <v>7.5</v>
      </c>
      <c r="Y17" s="63">
        <f t="shared" si="2"/>
        <v>7.5</v>
      </c>
      <c r="Z17" s="63">
        <f t="shared" si="2"/>
        <v>0</v>
      </c>
      <c r="AA17" s="63">
        <f t="shared" si="2"/>
        <v>0</v>
      </c>
      <c r="AB17" s="63">
        <f t="shared" si="2"/>
        <v>7.5</v>
      </c>
      <c r="AC17" s="63">
        <f t="shared" si="2"/>
        <v>7</v>
      </c>
      <c r="AD17" s="63">
        <f t="shared" si="2"/>
        <v>7</v>
      </c>
      <c r="AE17" s="63">
        <f t="shared" si="2"/>
        <v>8</v>
      </c>
      <c r="AF17" s="63">
        <f t="shared" ref="AF17:AH17" si="3">SUM(AF8:AF16)</f>
        <v>7</v>
      </c>
      <c r="AG17" s="63">
        <f t="shared" si="3"/>
        <v>0</v>
      </c>
      <c r="AH17" s="63">
        <f t="shared" si="3"/>
        <v>0</v>
      </c>
      <c r="AI17" s="61">
        <f t="shared" ref="AI17" si="4">SUM(AI8:AI16)</f>
        <v>146.5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>
        <f>7.5</f>
        <v>7.5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 t="s">
        <v>57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56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0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64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>
        <v>3</v>
      </c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3</v>
      </c>
      <c r="AJ25" s="52" t="s">
        <v>70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>
        <v>1</v>
      </c>
      <c r="AG26" s="65"/>
      <c r="AH26" s="65"/>
      <c r="AI26" s="61">
        <f t="shared" si="5"/>
        <v>1</v>
      </c>
      <c r="AJ26" s="76" t="s">
        <v>69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 t="shared" ref="D28:E28" si="6">SUM(D17:D27)</f>
        <v>7.5</v>
      </c>
      <c r="E28" s="63">
        <f t="shared" si="6"/>
        <v>0</v>
      </c>
      <c r="F28" s="63">
        <f>SUM(F17:F27)</f>
        <v>0</v>
      </c>
      <c r="G28" s="63">
        <f>SUM(G17:G27)</f>
        <v>7.5</v>
      </c>
      <c r="H28" s="63">
        <f>SUM(H17:H27)</f>
        <v>7.5</v>
      </c>
      <c r="I28" s="63">
        <f t="shared" ref="I28:L28" si="7">SUM(I17:I27)</f>
        <v>7.5</v>
      </c>
      <c r="J28" s="63">
        <f t="shared" si="7"/>
        <v>7.5</v>
      </c>
      <c r="K28" s="63">
        <f t="shared" si="7"/>
        <v>7.5</v>
      </c>
      <c r="L28" s="63">
        <f t="shared" si="7"/>
        <v>0</v>
      </c>
      <c r="M28" s="63">
        <f>SUM(M17:M27)</f>
        <v>0</v>
      </c>
      <c r="N28" s="63">
        <f>SUM(N17:N27)</f>
        <v>8</v>
      </c>
      <c r="O28" s="63">
        <f>SUM(O17:O27)</f>
        <v>7</v>
      </c>
      <c r="P28" s="63">
        <f t="shared" ref="P28:S28" si="8">SUM(P17:P27)</f>
        <v>7.5</v>
      </c>
      <c r="Q28" s="63">
        <f t="shared" si="8"/>
        <v>7.5</v>
      </c>
      <c r="R28" s="63">
        <f t="shared" si="8"/>
        <v>7.5</v>
      </c>
      <c r="S28" s="63">
        <f t="shared" si="8"/>
        <v>0</v>
      </c>
      <c r="T28" s="63">
        <f>SUM(T17:T27)</f>
        <v>0</v>
      </c>
      <c r="U28" s="63">
        <f>SUM(U17:U27)</f>
        <v>8</v>
      </c>
      <c r="V28" s="63">
        <f>SUM(V17:V27)</f>
        <v>7.5</v>
      </c>
      <c r="W28" s="63">
        <f t="shared" ref="W28:Z28" si="9">SUM(W17:W27)</f>
        <v>7.5</v>
      </c>
      <c r="X28" s="63">
        <f t="shared" si="9"/>
        <v>7.5</v>
      </c>
      <c r="Y28" s="63">
        <f t="shared" si="9"/>
        <v>7.5</v>
      </c>
      <c r="Z28" s="63">
        <f t="shared" si="9"/>
        <v>0</v>
      </c>
      <c r="AA28" s="63">
        <f>SUM(AA17:AA27)</f>
        <v>0</v>
      </c>
      <c r="AB28" s="63">
        <f>SUM(AB17:AB27)</f>
        <v>7.5</v>
      </c>
      <c r="AC28" s="63">
        <f>SUM(AC17:AC27)</f>
        <v>7</v>
      </c>
      <c r="AD28" s="63">
        <f t="shared" ref="AD28:AG28" si="10">SUM(AD17:AD27)</f>
        <v>7</v>
      </c>
      <c r="AE28" s="63">
        <f t="shared" si="10"/>
        <v>8</v>
      </c>
      <c r="AF28" s="63">
        <f t="shared" si="10"/>
        <v>8</v>
      </c>
      <c r="AG28" s="63">
        <f t="shared" si="10"/>
        <v>0</v>
      </c>
      <c r="AH28" s="63">
        <f>SUM(AH17:AH27)</f>
        <v>0</v>
      </c>
      <c r="AI28" s="64">
        <f>SUM(AI17:AI27)</f>
        <v>158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66</v>
      </c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21</f>
        <v>21</v>
      </c>
      <c r="AH30" s="66"/>
      <c r="AI30" s="67">
        <f>7.5*AG30</f>
        <v>157.5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0.5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-25.5</f>
        <v>-25.5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-25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2020-11-03T21:47:32Z</cp:lastPrinted>
  <dcterms:created xsi:type="dcterms:W3CDTF">1998-07-03T22:57:08Z</dcterms:created>
  <dcterms:modified xsi:type="dcterms:W3CDTF">2021-02-03T19:12:47Z</dcterms:modified>
</cp:coreProperties>
</file>