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944B3141-420A-4F3E-8460-6661E115C11E}" xr6:coauthVersionLast="46" xr6:coauthVersionMax="46" xr10:uidLastSave="{00000000-0000-0000-0000-000000000000}"/>
  <bookViews>
    <workbookView xWindow="990" yWindow="0" windowWidth="25950" windowHeight="1560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I43" i="1" l="1"/>
  <c r="AG39" i="1" l="1"/>
  <c r="R26" i="1"/>
  <c r="AH25" i="1"/>
  <c r="AH37" i="1" s="1"/>
  <c r="AG25" i="1"/>
  <c r="AG37" i="1" s="1"/>
  <c r="AF25" i="1"/>
  <c r="AF37" i="1" s="1"/>
  <c r="AD37" i="1"/>
  <c r="X37" i="1"/>
  <c r="U37" i="1"/>
  <c r="P37" i="1"/>
  <c r="AE25" i="1"/>
  <c r="AE37" i="1" s="1"/>
  <c r="AD25" i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W25" i="1"/>
  <c r="W37" i="1" s="1"/>
  <c r="V25" i="1"/>
  <c r="V37" i="1" s="1"/>
  <c r="U25" i="1"/>
  <c r="T25" i="1"/>
  <c r="T37" i="1" s="1"/>
  <c r="S25" i="1"/>
  <c r="S37" i="1" s="1"/>
  <c r="R25" i="1"/>
  <c r="R37" i="1" s="1"/>
  <c r="Q25" i="1"/>
  <c r="Q37" i="1" s="1"/>
  <c r="P25" i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<sst xmlns="http://schemas.openxmlformats.org/spreadsheetml/2006/main" count="247" uniqueCount="80">
  <si>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</si>
  <si>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</si>
  <si>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</si>
  <si>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</si>
  <si>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</si>
  <si>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</si>
  <si>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</si>
  <si>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</si>
  <si>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</si>
  <si>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</si>
  <si>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</si>
  <si>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</si>
  <si>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</si>
  <si>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</si>
  <si>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</si>
  <si>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</si>
  <si>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</si>
  <si>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</si>
  <si>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</si>
  <si>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</si>
  <si>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</si>
  <si>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</si>
  <si>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</si>
  <si>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</si>
  <si>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</si>
  <si>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</si>
  <si>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</si>
  <si>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</si>
  <si>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</si>
  <si>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</si>
  <si>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</si>
  <si>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</si>
  <si>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</si>
  <si>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</si>
  <si>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</si>
  <si>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</si>
  <si>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</si>
  <si>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</si>
  <si>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</si>
  <si>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</si>
  <si>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</si>
  <si>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</si>
  <si>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</si>
  <si>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</si>
  <si>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</si>
  <si>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</si>
  <si>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</si>
  <si>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</si>
  <si>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</si>
  <si>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</si>
  <si>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</si>
  <si>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</si>
  <si>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</si>
  <si>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</si>
  <si>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</si>
  <si>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WD</t>
  </si>
  <si>
    <t>DP</t>
  </si>
  <si>
    <t>OTHER - COVID</t>
  </si>
  <si>
    <t>2009</t>
  </si>
  <si>
    <t>Aragon Church Rd</t>
  </si>
  <si>
    <t>Sketchup Vray / Lumion</t>
  </si>
  <si>
    <t>Computer Issues</t>
  </si>
  <si>
    <t>Intranet</t>
  </si>
  <si>
    <t>1709</t>
  </si>
  <si>
    <t>Port Royal 6b</t>
  </si>
  <si>
    <t xml:space="preserve">1503 </t>
  </si>
  <si>
    <t>Hunter St Community Ctr</t>
  </si>
  <si>
    <t>Submission Photoshop</t>
  </si>
  <si>
    <t>1904</t>
  </si>
  <si>
    <t>Qualex Regan</t>
  </si>
  <si>
    <t>1702</t>
  </si>
  <si>
    <t>Emery</t>
  </si>
  <si>
    <t>2010</t>
  </si>
  <si>
    <t>MWN Rental Bldg 19</t>
  </si>
  <si>
    <t>2003</t>
  </si>
  <si>
    <t>Victoria and 11th</t>
  </si>
  <si>
    <t>Sketchup/Lumion</t>
  </si>
  <si>
    <t>February 2021</t>
  </si>
  <si>
    <t>1803</t>
  </si>
  <si>
    <t>Qualex 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</si>
</sst>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4" zoomScaleNormal="100" zoomScaleSheetLayoutView="100" workbookViewId="0">
      <selection activeCell="AL13" sqref="AL1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/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/>
      <c r="AG7" s="29"/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70</v>
      </c>
      <c r="B9" s="27" t="s">
        <v>71</v>
      </c>
      <c r="C9" s="28" t="s">
        <v>26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63</v>
      </c>
      <c r="B11" s="27" t="s">
        <v>64</v>
      </c>
      <c r="C11" s="28"/>
      <c r="D11" s="40"/>
      <c r="E11" s="40">
        <v>0.5</v>
      </c>
      <c r="F11" s="40">
        <v>6</v>
      </c>
      <c r="G11" s="40">
        <v>6</v>
      </c>
      <c r="H11" s="40">
        <v>7.5</v>
      </c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>
        <v>4</v>
      </c>
      <c r="AC11" s="40">
        <v>7.5</v>
      </c>
      <c r="AD11" s="35" t="s">
        <v>20</v>
      </c>
      <c r="AE11" s="35" t="s">
        <v>20</v>
      </c>
      <c r="AF11" s="40"/>
      <c r="AG11" s="40"/>
      <c r="AH11" s="40"/>
      <c r="AI11" s="36">
        <f t="shared" si="0"/>
        <v>31.5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65</v>
      </c>
      <c r="B13" s="27" t="s">
        <v>66</v>
      </c>
      <c r="C13" s="28"/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78</v>
      </c>
      <c r="B15" s="27" t="s">
        <v>79</v>
      </c>
      <c r="C15" s="28" t="s">
        <v>56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>
        <v>6.5</v>
      </c>
      <c r="L15" s="40">
        <v>5.5</v>
      </c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12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74</v>
      </c>
      <c r="B17" s="27" t="s">
        <v>75</v>
      </c>
      <c r="C17" s="28"/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>
        <v>2</v>
      </c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2</v>
      </c>
      <c r="AJ17" s="31" t="s">
        <v>76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68</v>
      </c>
      <c r="B19" s="27" t="s">
        <v>69</v>
      </c>
      <c r="C19" s="28" t="s">
        <v>55</v>
      </c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58</v>
      </c>
      <c r="B21" s="27" t="s">
        <v>59</v>
      </c>
      <c r="C21" s="28" t="s">
        <v>26</v>
      </c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/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/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72</v>
      </c>
      <c r="B23" s="27" t="s">
        <v>73</v>
      </c>
      <c r="C23" s="28" t="s">
        <v>26</v>
      </c>
      <c r="D23" s="40"/>
      <c r="E23" s="40"/>
      <c r="F23" s="40"/>
      <c r="G23" s="40"/>
      <c r="H23" s="40"/>
      <c r="I23" s="35" t="s">
        <v>20</v>
      </c>
      <c r="J23" s="35" t="s">
        <v>20</v>
      </c>
      <c r="K23" s="40"/>
      <c r="L23" s="40">
        <v>0.5</v>
      </c>
      <c r="M23" s="40">
        <v>7.5</v>
      </c>
      <c r="N23" s="40">
        <v>3</v>
      </c>
      <c r="O23" s="40"/>
      <c r="P23" s="35" t="s">
        <v>20</v>
      </c>
      <c r="Q23" s="35" t="s">
        <v>20</v>
      </c>
      <c r="R23" s="40"/>
      <c r="S23" s="40"/>
      <c r="T23" s="40"/>
      <c r="U23" s="40"/>
      <c r="V23" s="40"/>
      <c r="W23" s="35" t="s">
        <v>20</v>
      </c>
      <c r="X23" s="35" t="s">
        <v>20</v>
      </c>
      <c r="Y23" s="40"/>
      <c r="Z23" s="40"/>
      <c r="AA23" s="40"/>
      <c r="AB23" s="40"/>
      <c r="AC23" s="40"/>
      <c r="AD23" s="35" t="s">
        <v>20</v>
      </c>
      <c r="AE23" s="35" t="s">
        <v>20</v>
      </c>
      <c r="AF23" s="40"/>
      <c r="AG23" s="40"/>
      <c r="AH23" s="40"/>
      <c r="AI23" s="36">
        <f t="shared" si="0"/>
        <v>11</v>
      </c>
      <c r="AJ23" s="31" t="s">
        <v>60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/>
      <c r="M24" s="35"/>
      <c r="N24" s="35"/>
      <c r="O24" s="35"/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T25" si="1">SUM(D8:D24)</f>
        <v>0</v>
      </c>
      <c r="E25" s="49">
        <f t="shared" si="1"/>
        <v>0.5</v>
      </c>
      <c r="F25" s="49">
        <f t="shared" si="1"/>
        <v>6</v>
      </c>
      <c r="G25" s="49">
        <f t="shared" si="1"/>
        <v>6</v>
      </c>
      <c r="H25" s="49">
        <f t="shared" si="1"/>
        <v>7.5</v>
      </c>
      <c r="I25" s="49">
        <f t="shared" si="1"/>
        <v>0</v>
      </c>
      <c r="J25" s="49">
        <f t="shared" si="1"/>
        <v>0</v>
      </c>
      <c r="K25" s="49">
        <f t="shared" si="1"/>
        <v>6.5</v>
      </c>
      <c r="L25" s="49">
        <f t="shared" si="1"/>
        <v>6</v>
      </c>
      <c r="M25" s="49">
        <f t="shared" si="1"/>
        <v>7.5</v>
      </c>
      <c r="N25" s="49">
        <f t="shared" si="1"/>
        <v>5</v>
      </c>
      <c r="O25" s="49">
        <f t="shared" si="1"/>
        <v>0</v>
      </c>
      <c r="P25" s="49">
        <f t="shared" si="1"/>
        <v>0</v>
      </c>
      <c r="Q25" s="49">
        <f t="shared" si="1"/>
        <v>0</v>
      </c>
      <c r="R25" s="49">
        <f t="shared" si="1"/>
        <v>0</v>
      </c>
      <c r="S25" s="49">
        <f t="shared" si="1"/>
        <v>0</v>
      </c>
      <c r="T25" s="49">
        <f t="shared" si="1"/>
        <v>0</v>
      </c>
      <c r="U25" s="49">
        <f>SUM(U8:U24)</f>
        <v>0</v>
      </c>
      <c r="V25" s="49">
        <f>SUM(V8:V24)</f>
        <v>0</v>
      </c>
      <c r="W25" s="49">
        <f>SUM(W8:W24)</f>
        <v>0</v>
      </c>
      <c r="X25" s="49">
        <f t="shared" ref="X25:AA25" si="2">SUM(X8:X24)</f>
        <v>0</v>
      </c>
      <c r="Y25" s="49">
        <f t="shared" si="2"/>
        <v>0</v>
      </c>
      <c r="Z25" s="49">
        <f t="shared" si="2"/>
        <v>0</v>
      </c>
      <c r="AA25" s="49">
        <f t="shared" si="2"/>
        <v>0</v>
      </c>
      <c r="AB25" s="49">
        <f>SUM(AB8:AB24)</f>
        <v>4</v>
      </c>
      <c r="AC25" s="49">
        <f>SUM(AC8:AC24)</f>
        <v>7.5</v>
      </c>
      <c r="AD25" s="49">
        <f>SUM(AD8:AD24)</f>
        <v>0</v>
      </c>
      <c r="AE25" s="49">
        <f t="shared" ref="AE25:AH25" si="3">SUM(AE8:AE24)</f>
        <v>0</v>
      </c>
      <c r="AF25" s="49">
        <f t="shared" si="3"/>
        <v>0</v>
      </c>
      <c r="AG25" s="49">
        <f t="shared" si="3"/>
        <v>0</v>
      </c>
      <c r="AH25" s="49">
        <f t="shared" si="3"/>
        <v>0</v>
      </c>
      <c r="AI25" s="50">
        <f>SUM(AI8:AI24)</f>
        <v>56.5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>
        <f>7.5</f>
        <v>7.5</v>
      </c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>
        <v>1</v>
      </c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1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 t="s">
        <v>67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>
        <v>7.5</v>
      </c>
      <c r="T32" s="54">
        <v>7.5</v>
      </c>
      <c r="U32" s="54">
        <v>7.5</v>
      </c>
      <c r="V32" s="54">
        <v>7.5</v>
      </c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30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52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57</v>
      </c>
      <c r="B34" s="56"/>
      <c r="C34" s="56"/>
      <c r="D34" s="54"/>
      <c r="E34" s="54">
        <v>0.5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0.5</v>
      </c>
      <c r="AJ34" s="51" t="s">
        <v>61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>
        <v>7.5</v>
      </c>
      <c r="E35" s="54">
        <v>8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>
        <v>8</v>
      </c>
      <c r="Z35" s="54">
        <v>5</v>
      </c>
      <c r="AA35" s="54">
        <v>7.5</v>
      </c>
      <c r="AB35" s="54">
        <v>3.5</v>
      </c>
      <c r="AC35" s="54"/>
      <c r="AD35" s="54"/>
      <c r="AE35" s="54"/>
      <c r="AF35" s="54"/>
      <c r="AG35" s="54"/>
      <c r="AH35" s="54"/>
      <c r="AI35" s="36">
        <f t="shared" si="4"/>
        <v>39.5</v>
      </c>
      <c r="AJ35" s="51" t="s">
        <v>62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AE37" si="5">SUM(D25:D36)</f>
        <v>7.5</v>
      </c>
      <c r="E37" s="49">
        <f t="shared" si="5"/>
        <v>9</v>
      </c>
      <c r="F37" s="49">
        <f t="shared" si="5"/>
        <v>6</v>
      </c>
      <c r="G37" s="49">
        <f t="shared" si="5"/>
        <v>6</v>
      </c>
      <c r="H37" s="49">
        <f t="shared" si="5"/>
        <v>7.5</v>
      </c>
      <c r="I37" s="49">
        <f t="shared" si="5"/>
        <v>0</v>
      </c>
      <c r="J37" s="49">
        <f t="shared" si="5"/>
        <v>0</v>
      </c>
      <c r="K37" s="49">
        <f t="shared" si="5"/>
        <v>6.5</v>
      </c>
      <c r="L37" s="49">
        <f t="shared" si="5"/>
        <v>6</v>
      </c>
      <c r="M37" s="49">
        <f t="shared" si="5"/>
        <v>7.5</v>
      </c>
      <c r="N37" s="49">
        <f t="shared" si="5"/>
        <v>5</v>
      </c>
      <c r="O37" s="49">
        <f t="shared" si="5"/>
        <v>0</v>
      </c>
      <c r="P37" s="49">
        <f t="shared" si="5"/>
        <v>0</v>
      </c>
      <c r="Q37" s="49">
        <f t="shared" si="5"/>
        <v>0</v>
      </c>
      <c r="R37" s="49">
        <f t="shared" si="5"/>
        <v>7.5</v>
      </c>
      <c r="S37" s="49">
        <f t="shared" si="5"/>
        <v>7.5</v>
      </c>
      <c r="T37" s="49">
        <f t="shared" si="5"/>
        <v>7.5</v>
      </c>
      <c r="U37" s="49">
        <f t="shared" si="5"/>
        <v>7.5</v>
      </c>
      <c r="V37" s="49">
        <f t="shared" si="5"/>
        <v>7.5</v>
      </c>
      <c r="W37" s="49">
        <f t="shared" si="5"/>
        <v>0</v>
      </c>
      <c r="X37" s="49">
        <f t="shared" si="5"/>
        <v>0</v>
      </c>
      <c r="Y37" s="49">
        <f t="shared" si="5"/>
        <v>8</v>
      </c>
      <c r="Z37" s="49">
        <f t="shared" si="5"/>
        <v>6</v>
      </c>
      <c r="AA37" s="49">
        <f t="shared" si="5"/>
        <v>7.5</v>
      </c>
      <c r="AB37" s="49">
        <f t="shared" si="5"/>
        <v>7.5</v>
      </c>
      <c r="AC37" s="49">
        <f t="shared" si="5"/>
        <v>7.5</v>
      </c>
      <c r="AD37" s="49">
        <f t="shared" si="5"/>
        <v>0</v>
      </c>
      <c r="AE37" s="49">
        <f t="shared" si="5"/>
        <v>0</v>
      </c>
      <c r="AF37" s="49">
        <f t="shared" ref="AF37:AH37" si="6">SUM(AF25:AF36)</f>
        <v>0</v>
      </c>
      <c r="AG37" s="49">
        <f t="shared" si="6"/>
        <v>0</v>
      </c>
      <c r="AH37" s="49">
        <f t="shared" si="6"/>
        <v>0</v>
      </c>
      <c r="AI37" s="50">
        <f t="shared" ref="AI37" si="7">SUM(AI25:AI36)</f>
        <v>135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16</f>
        <v>16</v>
      </c>
      <c r="AH39" s="61"/>
      <c r="AI39" s="66">
        <f>AG39*7.5</f>
        <v>120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15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32.5</f>
        <v>32.5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47.5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2021-02-26T21:54:42Z</dcterms:modified>
</cp:coreProperties>
</file>