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F57E5C1D-B639-459D-8519-981B68131393}" xr6:coauthVersionLast="46" xr6:coauthVersionMax="46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R22" i="1"/>
  <c r="AG32" i="1"/>
  <c r="AH21" i="1"/>
  <c r="AH32" i="1" s="1"/>
  <c r="AG21" i="1"/>
  <c r="AF21" i="1"/>
  <c r="AF32" i="1" s="1"/>
  <c r="AD32" i="1"/>
  <c r="AB32" i="1"/>
  <c r="AA32" i="1"/>
  <c r="X32" i="1"/>
  <c r="Q32" i="1"/>
  <c r="P32" i="1"/>
  <c r="J32" i="1"/>
  <c r="I32" i="1"/>
  <c r="AE21" i="1"/>
  <c r="AE32" i="1" s="1"/>
  <c r="AD21" i="1"/>
  <c r="AC21" i="1"/>
  <c r="AC32" i="1" s="1"/>
  <c r="AB21" i="1"/>
  <c r="AA21" i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P21" i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H21" i="1"/>
  <c r="H32" i="1" s="1"/>
  <c r="G21" i="1"/>
  <c r="G32" i="1" s="1"/>
  <c r="F21" i="1"/>
  <c r="F32" i="1" s="1"/>
  <c r="E21" i="1"/>
  <c r="E32" i="1" s="1"/>
  <c r="D21" i="1"/>
  <c r="D32" i="1" s="1"/>
  <c r="R32" i="1" l="1"/>
  <c r="AI28" i="1"/>
  <c r="AI11" i="1" l="1"/>
  <c r="AI10" i="1"/>
  <c r="AI12" i="1" l="1"/>
  <c r="AI17" i="1" l="1"/>
  <c r="AI16" i="1"/>
  <c r="AI14" i="1" l="1"/>
  <c r="AI15" i="1"/>
  <c r="AI31" i="1" l="1"/>
  <c r="AI22" i="1"/>
  <c r="AI30" i="1"/>
  <c r="AI23" i="1"/>
  <c r="AI19" i="1"/>
  <c r="AI34" i="1"/>
  <c r="AI24" i="1"/>
  <c r="AI8" i="1"/>
  <c r="AI13" i="1"/>
  <c r="AI20" i="1"/>
  <c r="AI25" i="1"/>
  <c r="AI27" i="1"/>
  <c r="AI18" i="1"/>
  <c r="AI29" i="1"/>
  <c r="AI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<sst xmlns="http://schemas.openxmlformats.org/spreadsheetml/2006/main" count="215" uniqueCount="78">
  <si>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</si>
  <si>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</si>
  <si>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</si>
  <si>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</si>
  <si>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</si>
  <si>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</si>
  <si>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</si>
  <si>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</si>
  <si>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</si>
  <si>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</si>
  <si>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</si>
  <si>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</si>
  <si>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</si>
  <si>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</si>
  <si>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</si>
  <si>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</si>
  <si>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</si>
  <si>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</si>
  <si>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</si>
  <si>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</si>
  <si>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</si>
  <si>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</si>
  <si>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</si>
  <si>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</si>
  <si>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</si>
  <si>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</si>
  <si>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</si>
  <si>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</si>
  <si>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</si>
  <si>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</si>
  <si>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</si>
  <si>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</si>
  <si>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</si>
  <si>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</si>
  <si>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</si>
  <si>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</si>
  <si>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</si>
  <si>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</si>
  <si>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</si>
  <si>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</si>
  <si>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</si>
  <si>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</si>
  <si>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</si>
  <si>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</si>
  <si>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</si>
  <si>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</si>
  <si>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</si>
  <si>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</si>
  <si>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</si>
  <si>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</si>
  <si>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</si>
  <si>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</si>
  <si>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</si>
  <si>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</si>
  <si>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</si>
  <si>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</si>
  <si>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</si>
  <si>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</si>
  <si>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</si>
  <si>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</si>
  <si>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</si>
  <si>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</si>
  <si>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</si>
  <si>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</si>
  <si>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</si>
  <si>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</si>
  <si>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</si>
  <si>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</si>
  <si>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</si>
  <si>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BPP Lot 3</t>
  </si>
  <si>
    <t>d</t>
  </si>
  <si>
    <t>con</t>
  </si>
  <si>
    <t>2011</t>
  </si>
  <si>
    <t>Darwin Discovery</t>
  </si>
  <si>
    <t>Maplewood Gardens-Parking</t>
  </si>
  <si>
    <t>Suite redesign</t>
  </si>
  <si>
    <t>Parkade redesign</t>
  </si>
  <si>
    <t>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</si>
</sst>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C32" sqref="AC32"/>
    </sheetView>
  </sheetViews>
  <sheetFormatPr defaultColWidth="7.53515625" defaultRowHeight="12.45" x14ac:dyDescent="0.3"/>
  <cols>
    <col min="1" max="1" width="5.15234375" customWidth="1"/>
    <col min="2" max="2" width="21.84375" customWidth="1"/>
    <col min="3" max="3" width="5" style="19" customWidth="1"/>
    <col min="4" max="34" width="3.4609375" style="1" customWidth="1"/>
    <col min="35" max="35" width="5.69140625" style="20" customWidth="1"/>
    <col min="36" max="36" width="44.8437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77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3" t="s">
        <v>19</v>
      </c>
      <c r="E7" s="43" t="s">
        <v>15</v>
      </c>
      <c r="F7" s="43" t="s">
        <v>16</v>
      </c>
      <c r="G7" s="43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/>
      <c r="AG7" s="43"/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9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33</v>
      </c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/>
      <c r="Z9" s="59"/>
      <c r="AA9" s="59"/>
      <c r="AB9" s="59"/>
      <c r="AC9" s="59"/>
      <c r="AD9" s="57" t="s">
        <v>20</v>
      </c>
      <c r="AE9" s="57" t="s">
        <v>20</v>
      </c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60</v>
      </c>
      <c r="B10" s="45" t="s">
        <v>56</v>
      </c>
      <c r="C10" s="46" t="s">
        <v>71</v>
      </c>
      <c r="D10" s="57"/>
      <c r="E10" s="57"/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/>
      <c r="S10" s="57">
        <v>0.5</v>
      </c>
      <c r="T10" s="57"/>
      <c r="U10" s="57"/>
      <c r="V10" s="57"/>
      <c r="W10" s="57" t="s">
        <v>20</v>
      </c>
      <c r="X10" s="57" t="s">
        <v>20</v>
      </c>
      <c r="Y10" s="57"/>
      <c r="Z10" s="57"/>
      <c r="AA10" s="57"/>
      <c r="AB10" s="57"/>
      <c r="AC10" s="57"/>
      <c r="AD10" s="57" t="s">
        <v>20</v>
      </c>
      <c r="AE10" s="57" t="s">
        <v>20</v>
      </c>
      <c r="AF10" s="57"/>
      <c r="AG10" s="57"/>
      <c r="AH10" s="57"/>
      <c r="AI10" s="58">
        <f>SUM(D10:AH10)</f>
        <v>0.5</v>
      </c>
      <c r="AJ10" s="47"/>
      <c r="AK10" s="76">
        <f t="shared" ref="AK10:AK31" si="1">AI10/AI$32</f>
        <v>3.5971223021582736E-3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/>
      <c r="B11" s="40"/>
      <c r="C11" s="41"/>
      <c r="D11" s="59"/>
      <c r="E11" s="59"/>
      <c r="F11" s="59"/>
      <c r="G11" s="59"/>
      <c r="H11" s="59"/>
      <c r="I11" s="57" t="s">
        <v>20</v>
      </c>
      <c r="J11" s="57" t="s">
        <v>20</v>
      </c>
      <c r="K11" s="59"/>
      <c r="L11" s="59"/>
      <c r="M11" s="59"/>
      <c r="N11" s="59"/>
      <c r="O11" s="59"/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/>
      <c r="AB11" s="59"/>
      <c r="AC11" s="59"/>
      <c r="AD11" s="57" t="s">
        <v>20</v>
      </c>
      <c r="AE11" s="57" t="s">
        <v>20</v>
      </c>
      <c r="AF11" s="59"/>
      <c r="AG11" s="59"/>
      <c r="AH11" s="59"/>
      <c r="AI11" s="58">
        <f t="shared" ref="AI11" si="2">SUM(D11:AH11)</f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74" t="s">
        <v>57</v>
      </c>
      <c r="B12" s="45" t="s">
        <v>58</v>
      </c>
      <c r="C12" s="46" t="s">
        <v>26</v>
      </c>
      <c r="D12" s="57"/>
      <c r="E12" s="57"/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/>
      <c r="U12" s="57"/>
      <c r="V12" s="57"/>
      <c r="W12" s="57" t="s">
        <v>20</v>
      </c>
      <c r="X12" s="57" t="s">
        <v>20</v>
      </c>
      <c r="Y12" s="57"/>
      <c r="Z12" s="57"/>
      <c r="AA12" s="57"/>
      <c r="AB12" s="57"/>
      <c r="AC12" s="57"/>
      <c r="AD12" s="57" t="s">
        <v>20</v>
      </c>
      <c r="AE12" s="57" t="s">
        <v>20</v>
      </c>
      <c r="AF12" s="57"/>
      <c r="AG12" s="57"/>
      <c r="AH12" s="57"/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73" t="s">
        <v>59</v>
      </c>
      <c r="B13" s="40" t="s">
        <v>68</v>
      </c>
      <c r="C13" s="41" t="s">
        <v>70</v>
      </c>
      <c r="D13" s="59"/>
      <c r="E13" s="59"/>
      <c r="F13" s="59"/>
      <c r="G13" s="59"/>
      <c r="H13" s="59"/>
      <c r="I13" s="57" t="s">
        <v>20</v>
      </c>
      <c r="J13" s="57" t="s">
        <v>20</v>
      </c>
      <c r="K13" s="59"/>
      <c r="L13" s="59"/>
      <c r="M13" s="59"/>
      <c r="N13" s="59"/>
      <c r="O13" s="59"/>
      <c r="P13" s="57" t="s">
        <v>20</v>
      </c>
      <c r="Q13" s="57" t="s">
        <v>20</v>
      </c>
      <c r="R13" s="59"/>
      <c r="S13" s="59"/>
      <c r="T13" s="59"/>
      <c r="U13" s="59"/>
      <c r="V13" s="59"/>
      <c r="W13" s="57" t="s">
        <v>20</v>
      </c>
      <c r="X13" s="57" t="s">
        <v>20</v>
      </c>
      <c r="Y13" s="59"/>
      <c r="Z13" s="59"/>
      <c r="AA13" s="59"/>
      <c r="AB13" s="59"/>
      <c r="AC13" s="59"/>
      <c r="AD13" s="57" t="s">
        <v>20</v>
      </c>
      <c r="AE13" s="57" t="s">
        <v>20</v>
      </c>
      <c r="AF13" s="59"/>
      <c r="AG13" s="59"/>
      <c r="AH13" s="59"/>
      <c r="AI13" s="58">
        <f t="shared" ref="AI13:AI20" si="3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59</v>
      </c>
      <c r="B14" s="45" t="s">
        <v>62</v>
      </c>
      <c r="C14" s="46" t="s">
        <v>31</v>
      </c>
      <c r="D14" s="57"/>
      <c r="E14" s="57"/>
      <c r="F14" s="57"/>
      <c r="G14" s="57"/>
      <c r="H14" s="57"/>
      <c r="I14" s="57" t="s">
        <v>20</v>
      </c>
      <c r="J14" s="57" t="s">
        <v>20</v>
      </c>
      <c r="K14" s="57"/>
      <c r="L14" s="57"/>
      <c r="M14" s="57"/>
      <c r="N14" s="57"/>
      <c r="O14" s="57"/>
      <c r="P14" s="57" t="s">
        <v>20</v>
      </c>
      <c r="Q14" s="57" t="s">
        <v>20</v>
      </c>
      <c r="R14" s="57"/>
      <c r="S14" s="57"/>
      <c r="T14" s="57"/>
      <c r="U14" s="57"/>
      <c r="V14" s="57"/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3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59</v>
      </c>
      <c r="B15" s="40" t="s">
        <v>69</v>
      </c>
      <c r="C15" s="41" t="s">
        <v>67</v>
      </c>
      <c r="D15" s="59">
        <v>2</v>
      </c>
      <c r="E15" s="59">
        <v>4</v>
      </c>
      <c r="F15" s="59">
        <v>0.5</v>
      </c>
      <c r="G15" s="59"/>
      <c r="H15" s="59"/>
      <c r="I15" s="57" t="s">
        <v>20</v>
      </c>
      <c r="J15" s="57" t="s">
        <v>20</v>
      </c>
      <c r="K15" s="59">
        <v>0.5</v>
      </c>
      <c r="L15" s="59"/>
      <c r="M15" s="59">
        <v>0.5</v>
      </c>
      <c r="N15" s="59"/>
      <c r="O15" s="59"/>
      <c r="P15" s="57" t="s">
        <v>20</v>
      </c>
      <c r="Q15" s="57" t="s">
        <v>20</v>
      </c>
      <c r="R15" s="59"/>
      <c r="S15" s="59">
        <v>1</v>
      </c>
      <c r="T15" s="59">
        <v>6</v>
      </c>
      <c r="U15" s="59"/>
      <c r="V15" s="59"/>
      <c r="W15" s="57" t="s">
        <v>20</v>
      </c>
      <c r="X15" s="57" t="s">
        <v>20</v>
      </c>
      <c r="Y15" s="59">
        <v>1</v>
      </c>
      <c r="Z15" s="59">
        <v>0.5</v>
      </c>
      <c r="AA15" s="59">
        <v>1</v>
      </c>
      <c r="AB15" s="59"/>
      <c r="AC15" s="59"/>
      <c r="AD15" s="57" t="s">
        <v>20</v>
      </c>
      <c r="AE15" s="57" t="s">
        <v>20</v>
      </c>
      <c r="AF15" s="59"/>
      <c r="AG15" s="59"/>
      <c r="AH15" s="59"/>
      <c r="AI15" s="58">
        <f t="shared" si="3"/>
        <v>17</v>
      </c>
      <c r="AJ15" s="44" t="s">
        <v>75</v>
      </c>
      <c r="AK15" s="76">
        <f t="shared" si="1"/>
        <v>0.1223021582733813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/>
      <c r="B16" s="45"/>
      <c r="C16" s="46"/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/>
      <c r="V16" s="57"/>
      <c r="W16" s="57" t="s">
        <v>20</v>
      </c>
      <c r="X16" s="57" t="s">
        <v>20</v>
      </c>
      <c r="Y16" s="57"/>
      <c r="Z16" s="57"/>
      <c r="AA16" s="57"/>
      <c r="AB16" s="57"/>
      <c r="AC16" s="57"/>
      <c r="AD16" s="57" t="s">
        <v>20</v>
      </c>
      <c r="AE16" s="57" t="s">
        <v>20</v>
      </c>
      <c r="AF16" s="57"/>
      <c r="AG16" s="57"/>
      <c r="AH16" s="57"/>
      <c r="AI16" s="58">
        <f t="shared" ref="AI16:AI17" si="4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63</v>
      </c>
      <c r="B17" s="40" t="s">
        <v>64</v>
      </c>
      <c r="C17" s="41" t="s">
        <v>26</v>
      </c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/>
      <c r="T17" s="59"/>
      <c r="U17" s="59"/>
      <c r="V17" s="59"/>
      <c r="W17" s="57" t="s">
        <v>20</v>
      </c>
      <c r="X17" s="57" t="s">
        <v>20</v>
      </c>
      <c r="Y17" s="59"/>
      <c r="Z17" s="59"/>
      <c r="AA17" s="59"/>
      <c r="AB17" s="59"/>
      <c r="AC17" s="59"/>
      <c r="AD17" s="57" t="s">
        <v>20</v>
      </c>
      <c r="AE17" s="57" t="s">
        <v>20</v>
      </c>
      <c r="AF17" s="59"/>
      <c r="AG17" s="59"/>
      <c r="AH17" s="59"/>
      <c r="AI17" s="58">
        <f t="shared" si="4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63</v>
      </c>
      <c r="B18" s="45" t="s">
        <v>74</v>
      </c>
      <c r="C18" s="46" t="s">
        <v>67</v>
      </c>
      <c r="D18" s="57">
        <v>4</v>
      </c>
      <c r="E18" s="57">
        <v>2</v>
      </c>
      <c r="F18" s="57">
        <v>2</v>
      </c>
      <c r="G18" s="57">
        <v>5.5</v>
      </c>
      <c r="H18" s="57">
        <v>6</v>
      </c>
      <c r="I18" s="57" t="s">
        <v>20</v>
      </c>
      <c r="J18" s="57" t="s">
        <v>20</v>
      </c>
      <c r="K18" s="57">
        <v>4.5</v>
      </c>
      <c r="L18" s="57">
        <v>5.5</v>
      </c>
      <c r="M18" s="57">
        <v>4.5</v>
      </c>
      <c r="N18" s="57"/>
      <c r="O18" s="57">
        <v>8</v>
      </c>
      <c r="P18" s="57" t="s">
        <v>20</v>
      </c>
      <c r="Q18" s="57" t="s">
        <v>20</v>
      </c>
      <c r="R18" s="57"/>
      <c r="S18" s="57">
        <v>1</v>
      </c>
      <c r="T18" s="57"/>
      <c r="U18" s="57"/>
      <c r="V18" s="57"/>
      <c r="W18" s="57" t="s">
        <v>20</v>
      </c>
      <c r="X18" s="57" t="s">
        <v>20</v>
      </c>
      <c r="Y18" s="57"/>
      <c r="Z18" s="57"/>
      <c r="AA18" s="57"/>
      <c r="AB18" s="57"/>
      <c r="AC18" s="57"/>
      <c r="AD18" s="57" t="s">
        <v>20</v>
      </c>
      <c r="AE18" s="57" t="s">
        <v>20</v>
      </c>
      <c r="AF18" s="57"/>
      <c r="AG18" s="57"/>
      <c r="AH18" s="57"/>
      <c r="AI18" s="58">
        <f t="shared" si="3"/>
        <v>43</v>
      </c>
      <c r="AJ18" s="47" t="s">
        <v>76</v>
      </c>
      <c r="AK18" s="76">
        <f t="shared" si="1"/>
        <v>0.30935251798561153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65</v>
      </c>
      <c r="B19" s="40" t="s">
        <v>66</v>
      </c>
      <c r="C19" s="41" t="s">
        <v>26</v>
      </c>
      <c r="D19" s="59"/>
      <c r="E19" s="59"/>
      <c r="F19" s="59"/>
      <c r="G19" s="59"/>
      <c r="H19" s="59"/>
      <c r="I19" s="57" t="s">
        <v>20</v>
      </c>
      <c r="J19" s="57" t="s">
        <v>20</v>
      </c>
      <c r="K19" s="59"/>
      <c r="L19" s="59"/>
      <c r="M19" s="59"/>
      <c r="N19" s="59"/>
      <c r="O19" s="59"/>
      <c r="P19" s="57" t="s">
        <v>20</v>
      </c>
      <c r="Q19" s="57" t="s">
        <v>20</v>
      </c>
      <c r="R19" s="59"/>
      <c r="S19" s="59"/>
      <c r="T19" s="59"/>
      <c r="U19" s="59"/>
      <c r="V19" s="59"/>
      <c r="W19" s="57" t="s">
        <v>20</v>
      </c>
      <c r="X19" s="57" t="s">
        <v>20</v>
      </c>
      <c r="Y19" s="59"/>
      <c r="Z19" s="59"/>
      <c r="AA19" s="59"/>
      <c r="AB19" s="59"/>
      <c r="AC19" s="59"/>
      <c r="AD19" s="57" t="s">
        <v>20</v>
      </c>
      <c r="AE19" s="57" t="s">
        <v>20</v>
      </c>
      <c r="AF19" s="59"/>
      <c r="AG19" s="59"/>
      <c r="AH19" s="59"/>
      <c r="AI19" s="58">
        <f t="shared" si="3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 t="s">
        <v>72</v>
      </c>
      <c r="B20" s="55" t="s">
        <v>73</v>
      </c>
      <c r="C20" s="48" t="s">
        <v>26</v>
      </c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/>
      <c r="U20" s="57"/>
      <c r="V20" s="57"/>
      <c r="W20" s="57" t="s">
        <v>20</v>
      </c>
      <c r="X20" s="57" t="s">
        <v>20</v>
      </c>
      <c r="Y20" s="57"/>
      <c r="Z20" s="57"/>
      <c r="AA20" s="57"/>
      <c r="AB20" s="57"/>
      <c r="AC20" s="57"/>
      <c r="AD20" s="57" t="s">
        <v>20</v>
      </c>
      <c r="AE20" s="57" t="s">
        <v>20</v>
      </c>
      <c r="AF20" s="57"/>
      <c r="AG20" s="57"/>
      <c r="AH20" s="57"/>
      <c r="AI20" s="58">
        <f t="shared" si="3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6</v>
      </c>
      <c r="E21" s="60">
        <f t="shared" si="5"/>
        <v>6</v>
      </c>
      <c r="F21" s="60">
        <f t="shared" si="5"/>
        <v>2.5</v>
      </c>
      <c r="G21" s="60">
        <f t="shared" si="5"/>
        <v>5.5</v>
      </c>
      <c r="H21" s="60">
        <f t="shared" si="5"/>
        <v>6</v>
      </c>
      <c r="I21" s="60">
        <f t="shared" si="5"/>
        <v>0</v>
      </c>
      <c r="J21" s="60">
        <f t="shared" si="5"/>
        <v>0</v>
      </c>
      <c r="K21" s="60">
        <f t="shared" si="5"/>
        <v>5</v>
      </c>
      <c r="L21" s="60">
        <f t="shared" si="5"/>
        <v>5.5</v>
      </c>
      <c r="M21" s="60">
        <f t="shared" si="5"/>
        <v>5</v>
      </c>
      <c r="N21" s="60">
        <f t="shared" si="5"/>
        <v>0</v>
      </c>
      <c r="O21" s="60">
        <f t="shared" si="5"/>
        <v>8</v>
      </c>
      <c r="P21" s="60">
        <f t="shared" si="5"/>
        <v>0</v>
      </c>
      <c r="Q21" s="60">
        <f t="shared" si="5"/>
        <v>0</v>
      </c>
      <c r="R21" s="60">
        <f t="shared" si="5"/>
        <v>0</v>
      </c>
      <c r="S21" s="60">
        <f t="shared" si="5"/>
        <v>2.5</v>
      </c>
      <c r="T21" s="60">
        <f t="shared" si="5"/>
        <v>6</v>
      </c>
      <c r="U21" s="60">
        <f t="shared" si="5"/>
        <v>0</v>
      </c>
      <c r="V21" s="60">
        <f t="shared" si="5"/>
        <v>0</v>
      </c>
      <c r="W21" s="60">
        <f t="shared" si="5"/>
        <v>0</v>
      </c>
      <c r="X21" s="60">
        <f t="shared" si="5"/>
        <v>0</v>
      </c>
      <c r="Y21" s="60">
        <f t="shared" si="5"/>
        <v>1</v>
      </c>
      <c r="Z21" s="60">
        <f t="shared" si="5"/>
        <v>0.5</v>
      </c>
      <c r="AA21" s="60">
        <f t="shared" si="5"/>
        <v>1</v>
      </c>
      <c r="AB21" s="60">
        <f t="shared" si="5"/>
        <v>0</v>
      </c>
      <c r="AC21" s="60">
        <f t="shared" si="5"/>
        <v>0</v>
      </c>
      <c r="AD21" s="60">
        <f t="shared" si="5"/>
        <v>0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60.5</v>
      </c>
      <c r="AJ21" s="49"/>
      <c r="AK21" s="76">
        <f t="shared" si="1"/>
        <v>0.43525179856115109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>
        <f>7.5</f>
        <v>7.5</v>
      </c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5.3956834532374098E-2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>
        <v>2</v>
      </c>
      <c r="F23" s="81">
        <v>1.5</v>
      </c>
      <c r="G23" s="81">
        <v>2</v>
      </c>
      <c r="H23" s="81"/>
      <c r="I23" s="81"/>
      <c r="J23" s="81"/>
      <c r="K23" s="81"/>
      <c r="L23" s="81"/>
      <c r="M23" s="81"/>
      <c r="N23" s="81">
        <v>2.5</v>
      </c>
      <c r="O23" s="81">
        <v>0.5</v>
      </c>
      <c r="P23" s="81"/>
      <c r="Q23" s="81"/>
      <c r="R23" s="81"/>
      <c r="S23" s="81">
        <v>2</v>
      </c>
      <c r="T23" s="81">
        <v>1.5</v>
      </c>
      <c r="U23" s="81">
        <v>6.5</v>
      </c>
      <c r="V23" s="81">
        <v>1</v>
      </c>
      <c r="W23" s="81"/>
      <c r="X23" s="81"/>
      <c r="Y23" s="81"/>
      <c r="Z23" s="81"/>
      <c r="AA23" s="81"/>
      <c r="AB23" s="81">
        <v>1.5</v>
      </c>
      <c r="AC23" s="81">
        <v>3</v>
      </c>
      <c r="AD23" s="81"/>
      <c r="AE23" s="81"/>
      <c r="AF23" s="81"/>
      <c r="AG23" s="81"/>
      <c r="AH23" s="81"/>
      <c r="AI23" s="82">
        <f t="shared" si="7"/>
        <v>24</v>
      </c>
      <c r="AJ23" s="84"/>
      <c r="AK23" s="76">
        <f t="shared" si="1"/>
        <v>0.17266187050359713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>
        <v>1.5</v>
      </c>
      <c r="N24" s="62">
        <v>4.5</v>
      </c>
      <c r="O24" s="62"/>
      <c r="P24" s="62"/>
      <c r="Q24" s="62"/>
      <c r="R24" s="62"/>
      <c r="S24" s="62"/>
      <c r="T24" s="62"/>
      <c r="U24" s="62"/>
      <c r="V24" s="62">
        <v>5.5</v>
      </c>
      <c r="W24" s="62"/>
      <c r="X24" s="62"/>
      <c r="Y24" s="62">
        <v>4.5</v>
      </c>
      <c r="Z24" s="62">
        <v>7</v>
      </c>
      <c r="AA24" s="62">
        <v>1</v>
      </c>
      <c r="AB24" s="62">
        <v>2</v>
      </c>
      <c r="AC24" s="62">
        <v>1.5</v>
      </c>
      <c r="AD24" s="62"/>
      <c r="AE24" s="62"/>
      <c r="AF24" s="62"/>
      <c r="AG24" s="62"/>
      <c r="AH24" s="62"/>
      <c r="AI24" s="58">
        <f t="shared" si="7"/>
        <v>27.5</v>
      </c>
      <c r="AJ24" s="49"/>
      <c r="AK24" s="76">
        <f t="shared" si="1"/>
        <v>0.19784172661870503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47</v>
      </c>
      <c r="B29" s="80"/>
      <c r="C29" s="80"/>
      <c r="D29" s="81">
        <v>1</v>
      </c>
      <c r="E29" s="81"/>
      <c r="F29" s="81"/>
      <c r="G29" s="81"/>
      <c r="H29" s="81">
        <v>1.5</v>
      </c>
      <c r="I29" s="81"/>
      <c r="J29" s="81"/>
      <c r="K29" s="81">
        <v>1</v>
      </c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>
        <v>2</v>
      </c>
      <c r="Z29" s="81"/>
      <c r="AA29" s="81"/>
      <c r="AB29" s="81"/>
      <c r="AC29" s="81">
        <v>3</v>
      </c>
      <c r="AD29" s="81"/>
      <c r="AE29" s="81"/>
      <c r="AF29" s="81"/>
      <c r="AG29" s="81"/>
      <c r="AH29" s="81"/>
      <c r="AI29" s="82">
        <f t="shared" si="7"/>
        <v>8.5</v>
      </c>
      <c r="AJ29" s="83"/>
      <c r="AK29" s="76">
        <f t="shared" si="1"/>
        <v>6.1151079136690649E-2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54</v>
      </c>
      <c r="B30" s="14"/>
      <c r="C30" s="14"/>
      <c r="D30" s="62">
        <v>1</v>
      </c>
      <c r="E30" s="62"/>
      <c r="F30" s="62"/>
      <c r="G30" s="62"/>
      <c r="H30" s="62"/>
      <c r="I30" s="62"/>
      <c r="J30" s="62"/>
      <c r="K30" s="62">
        <v>1</v>
      </c>
      <c r="L30" s="62">
        <v>3.5</v>
      </c>
      <c r="M30" s="62"/>
      <c r="N30" s="62"/>
      <c r="O30" s="62"/>
      <c r="P30" s="62"/>
      <c r="Q30" s="62"/>
      <c r="R30" s="62"/>
      <c r="S30" s="62"/>
      <c r="T30" s="62"/>
      <c r="U30" s="62">
        <v>1</v>
      </c>
      <c r="V30" s="62"/>
      <c r="W30" s="62"/>
      <c r="X30" s="62"/>
      <c r="Y30" s="62"/>
      <c r="Z30" s="62"/>
      <c r="AA30" s="62">
        <v>2.5</v>
      </c>
      <c r="AB30" s="62">
        <v>2</v>
      </c>
      <c r="AC30" s="62"/>
      <c r="AD30" s="62"/>
      <c r="AE30" s="62"/>
      <c r="AF30" s="62"/>
      <c r="AG30" s="62"/>
      <c r="AH30" s="62"/>
      <c r="AI30" s="58">
        <f t="shared" si="7"/>
        <v>11</v>
      </c>
      <c r="AJ30" s="49" t="s">
        <v>55</v>
      </c>
      <c r="AK30" s="76">
        <f t="shared" si="1"/>
        <v>7.9136690647482008E-2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8</v>
      </c>
      <c r="E32" s="60">
        <f t="shared" si="8"/>
        <v>8</v>
      </c>
      <c r="F32" s="60">
        <f t="shared" si="8"/>
        <v>4</v>
      </c>
      <c r="G32" s="60">
        <f t="shared" si="8"/>
        <v>7.5</v>
      </c>
      <c r="H32" s="60">
        <f t="shared" si="8"/>
        <v>7.5</v>
      </c>
      <c r="I32" s="60">
        <f t="shared" si="8"/>
        <v>0</v>
      </c>
      <c r="J32" s="60">
        <f t="shared" si="8"/>
        <v>0</v>
      </c>
      <c r="K32" s="60">
        <f t="shared" si="8"/>
        <v>7</v>
      </c>
      <c r="L32" s="60">
        <f t="shared" si="8"/>
        <v>9</v>
      </c>
      <c r="M32" s="60">
        <f t="shared" si="8"/>
        <v>6.5</v>
      </c>
      <c r="N32" s="60">
        <f t="shared" si="8"/>
        <v>7</v>
      </c>
      <c r="O32" s="60">
        <f t="shared" si="8"/>
        <v>8.5</v>
      </c>
      <c r="P32" s="60">
        <f t="shared" si="8"/>
        <v>0</v>
      </c>
      <c r="Q32" s="60">
        <f t="shared" si="8"/>
        <v>0</v>
      </c>
      <c r="R32" s="60">
        <f t="shared" si="8"/>
        <v>7.5</v>
      </c>
      <c r="S32" s="60">
        <f t="shared" si="8"/>
        <v>4.5</v>
      </c>
      <c r="T32" s="60">
        <f t="shared" si="8"/>
        <v>7.5</v>
      </c>
      <c r="U32" s="60">
        <f t="shared" si="8"/>
        <v>7.5</v>
      </c>
      <c r="V32" s="60">
        <f t="shared" si="8"/>
        <v>6.5</v>
      </c>
      <c r="W32" s="60">
        <f t="shared" si="8"/>
        <v>0</v>
      </c>
      <c r="X32" s="60">
        <f t="shared" si="8"/>
        <v>0</v>
      </c>
      <c r="Y32" s="60">
        <f t="shared" si="8"/>
        <v>7.5</v>
      </c>
      <c r="Z32" s="60">
        <f t="shared" si="8"/>
        <v>7.5</v>
      </c>
      <c r="AA32" s="60">
        <f t="shared" si="8"/>
        <v>4.5</v>
      </c>
      <c r="AB32" s="60">
        <f t="shared" si="8"/>
        <v>5.5</v>
      </c>
      <c r="AC32" s="60">
        <f t="shared" si="8"/>
        <v>7.5</v>
      </c>
      <c r="AD32" s="60">
        <f t="shared" si="8"/>
        <v>0</v>
      </c>
      <c r="AE32" s="60">
        <f t="shared" si="8"/>
        <v>0</v>
      </c>
      <c r="AF32" s="60">
        <f t="shared" ref="AF32:AH32" si="9">SUM(AF21:AF31)</f>
        <v>0</v>
      </c>
      <c r="AG32" s="60">
        <f t="shared" si="9"/>
        <v>0</v>
      </c>
      <c r="AH32" s="60">
        <f t="shared" si="9"/>
        <v>0</v>
      </c>
      <c r="AI32" s="75">
        <f t="shared" ref="AI32" si="10">SUM(AI21:AI31)</f>
        <v>139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20</f>
        <v>20</v>
      </c>
      <c r="AH34" s="63"/>
      <c r="AI34" s="64">
        <f>7.5*AG34</f>
        <v>150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-11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475.5</f>
        <v>475.5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464.5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2021-03-04T00:23:51Z</dcterms:modified>
</cp:coreProperties>
</file>