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FEB1C612-B949-478A-810A-E1CFD6C33860}" xr6:coauthVersionLast="46" xr6:coauthVersionMax="46" xr10:uidLastSave="{00000000-0000-0000-0000-000000000000}"/>
  <bookViews>
    <workbookView xWindow="0" yWindow="165" windowWidth="28800" windowHeight="1543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E25" i="1" l="1"/>
  <c r="AI43" i="1" l="1"/>
  <c r="AG39" i="1"/>
  <c r="E26" i="1"/>
  <c r="AH25" i="1"/>
  <c r="AH37" i="1" s="1"/>
  <c r="AG25" i="1"/>
  <c r="AG37" i="1" s="1"/>
  <c r="AF25" i="1"/>
  <c r="AF37" i="1" s="1"/>
  <c r="X37" i="1"/>
  <c r="G37" i="1"/>
  <c r="F37" i="1"/>
  <c r="AE37" i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F25" i="1"/>
  <c r="E25" i="1"/>
  <c r="D25" i="1"/>
  <c r="D37" i="1" s="1"/>
  <c r="E37" i="1" l="1"/>
  <c r="AI35" i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<sst xmlns="http://schemas.openxmlformats.org/spreadsheetml/2006/main" count="266" uniqueCount="80">
  <si>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</si>
  <si>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</si>
  <si>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</si>
  <si>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</si>
  <si>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</si>
  <si>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</si>
  <si>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</si>
  <si>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</si>
  <si>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</si>
  <si>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</si>
  <si>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</si>
  <si>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</si>
  <si>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</si>
  <si>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</si>
  <si>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</si>
  <si>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</si>
  <si>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</si>
  <si>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</si>
  <si>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</si>
  <si>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</si>
  <si>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</si>
  <si>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</si>
  <si>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</si>
  <si>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</si>
  <si>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</si>
  <si>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</si>
  <si>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</si>
  <si>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</si>
  <si>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</si>
  <si>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</si>
  <si>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</si>
  <si>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</si>
  <si>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</si>
  <si>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</si>
  <si>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</si>
  <si>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</si>
  <si>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</si>
  <si>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</si>
  <si>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</si>
  <si>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</si>
  <si>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</si>
  <si>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</si>
  <si>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</si>
  <si>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</si>
  <si>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</si>
  <si>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</si>
  <si>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</si>
  <si>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</si>
  <si>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</si>
  <si>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</si>
  <si>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</si>
  <si>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</si>
  <si>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</si>
  <si>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</si>
  <si>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</si>
  <si>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WD</t>
  </si>
  <si>
    <t>DP</t>
  </si>
  <si>
    <t>OTHER - COVID</t>
  </si>
  <si>
    <t>2009</t>
  </si>
  <si>
    <t>Aragon Church Rd</t>
  </si>
  <si>
    <t>Sketchup Vray / Lumion</t>
  </si>
  <si>
    <t>Intranet</t>
  </si>
  <si>
    <t>1709</t>
  </si>
  <si>
    <t>Port Royal 6b</t>
  </si>
  <si>
    <t>1904</t>
  </si>
  <si>
    <t>Qualex Regan</t>
  </si>
  <si>
    <t>2010</t>
  </si>
  <si>
    <t>MWN Rental Bldg 19</t>
  </si>
  <si>
    <t>2003</t>
  </si>
  <si>
    <t>Victoria and 11th</t>
  </si>
  <si>
    <t>Sketchup/Lumion</t>
  </si>
  <si>
    <t>1806</t>
  </si>
  <si>
    <t>Cambie Station</t>
  </si>
  <si>
    <t>Software Research</t>
  </si>
  <si>
    <t>April 2021</t>
  </si>
  <si>
    <t>2103</t>
  </si>
  <si>
    <t xml:space="preserve"> Central CRU</t>
  </si>
  <si>
    <t>2012</t>
  </si>
  <si>
    <t>Sprice St</t>
  </si>
  <si>
    <t>RWA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</si>
</sst>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2" zoomScaleNormal="100" zoomScaleSheetLayoutView="100" workbookViewId="0">
      <selection activeCell="AN29" sqref="AN29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71</v>
      </c>
      <c r="B9" s="27" t="s">
        <v>72</v>
      </c>
      <c r="C9" s="28" t="s">
        <v>26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/>
      <c r="M9" s="35" t="s">
        <v>20</v>
      </c>
      <c r="N9" s="35" t="s">
        <v>20</v>
      </c>
      <c r="O9" s="40"/>
      <c r="P9" s="40"/>
      <c r="Q9" s="40"/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35" t="s">
        <v>20</v>
      </c>
      <c r="AI9" s="36">
        <f t="shared" si="0"/>
        <v>0</v>
      </c>
      <c r="AJ9" s="31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62</v>
      </c>
      <c r="B11" s="27" t="s">
        <v>63</v>
      </c>
      <c r="C11" s="28"/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>
        <v>1.5</v>
      </c>
      <c r="AF11" s="40">
        <v>1.5</v>
      </c>
      <c r="AG11" s="40">
        <v>4.5</v>
      </c>
      <c r="AH11" s="35" t="s">
        <v>20</v>
      </c>
      <c r="AI11" s="36">
        <f t="shared" si="0"/>
        <v>7.5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77</v>
      </c>
      <c r="B13" s="27" t="s">
        <v>78</v>
      </c>
      <c r="C13" s="28"/>
      <c r="D13" s="40"/>
      <c r="E13" s="40"/>
      <c r="F13" s="35" t="s">
        <v>20</v>
      </c>
      <c r="G13" s="35" t="s">
        <v>20</v>
      </c>
      <c r="H13" s="40"/>
      <c r="I13" s="40"/>
      <c r="J13" s="40"/>
      <c r="K13" s="40"/>
      <c r="L13" s="40">
        <v>3.5</v>
      </c>
      <c r="M13" s="35" t="s">
        <v>20</v>
      </c>
      <c r="N13" s="35" t="s">
        <v>20</v>
      </c>
      <c r="O13" s="40">
        <v>7.5</v>
      </c>
      <c r="P13" s="40">
        <v>5.5</v>
      </c>
      <c r="Q13" s="40">
        <v>7.5</v>
      </c>
      <c r="R13" s="40">
        <v>7.5</v>
      </c>
      <c r="S13" s="40">
        <v>3.5</v>
      </c>
      <c r="T13" s="35" t="s">
        <v>20</v>
      </c>
      <c r="U13" s="35" t="s">
        <v>20</v>
      </c>
      <c r="V13" s="40">
        <v>4.5</v>
      </c>
      <c r="W13" s="40">
        <v>1.5</v>
      </c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41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75</v>
      </c>
      <c r="B15" s="27" t="s">
        <v>76</v>
      </c>
      <c r="C15" s="28" t="s">
        <v>56</v>
      </c>
      <c r="D15" s="40"/>
      <c r="E15" s="40"/>
      <c r="F15" s="35" t="s">
        <v>20</v>
      </c>
      <c r="G15" s="35" t="s">
        <v>20</v>
      </c>
      <c r="H15" s="40"/>
      <c r="I15" s="40"/>
      <c r="J15" s="40">
        <v>4.5</v>
      </c>
      <c r="K15" s="40">
        <v>6.5</v>
      </c>
      <c r="L15" s="40"/>
      <c r="M15" s="35" t="s">
        <v>20</v>
      </c>
      <c r="N15" s="35" t="s">
        <v>20</v>
      </c>
      <c r="O15" s="40"/>
      <c r="P15" s="40"/>
      <c r="Q15" s="40"/>
      <c r="R15" s="40"/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 t="shared" si="0"/>
        <v>11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68</v>
      </c>
      <c r="B17" s="27" t="s">
        <v>69</v>
      </c>
      <c r="C17" s="28"/>
      <c r="D17" s="40"/>
      <c r="E17" s="40"/>
      <c r="F17" s="35" t="s">
        <v>20</v>
      </c>
      <c r="G17" s="35" t="s">
        <v>20</v>
      </c>
      <c r="H17" s="40"/>
      <c r="I17" s="40">
        <v>3</v>
      </c>
      <c r="J17" s="40"/>
      <c r="K17" s="40"/>
      <c r="L17" s="40"/>
      <c r="M17" s="35" t="s">
        <v>20</v>
      </c>
      <c r="N17" s="35" t="s">
        <v>20</v>
      </c>
      <c r="O17" s="40"/>
      <c r="P17" s="40"/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/>
      <c r="AD17" s="40"/>
      <c r="AE17" s="40"/>
      <c r="AF17" s="40"/>
      <c r="AG17" s="40"/>
      <c r="AH17" s="35" t="s">
        <v>20</v>
      </c>
      <c r="AI17" s="36">
        <f t="shared" si="0"/>
        <v>3</v>
      </c>
      <c r="AJ17" s="31" t="s">
        <v>70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64</v>
      </c>
      <c r="B19" s="27" t="s">
        <v>65</v>
      </c>
      <c r="C19" s="28" t="s">
        <v>55</v>
      </c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/>
      <c r="AH19" s="35" t="s">
        <v>20</v>
      </c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58</v>
      </c>
      <c r="B21" s="27" t="s">
        <v>59</v>
      </c>
      <c r="C21" s="28" t="s">
        <v>26</v>
      </c>
      <c r="D21" s="40"/>
      <c r="E21" s="40"/>
      <c r="F21" s="35" t="s">
        <v>20</v>
      </c>
      <c r="G21" s="35" t="s">
        <v>20</v>
      </c>
      <c r="H21" s="40"/>
      <c r="I21" s="40"/>
      <c r="J21" s="40"/>
      <c r="K21" s="40"/>
      <c r="L21" s="40"/>
      <c r="M21" s="35" t="s">
        <v>20</v>
      </c>
      <c r="N21" s="35" t="s">
        <v>20</v>
      </c>
      <c r="O21" s="40"/>
      <c r="P21" s="40"/>
      <c r="Q21" s="40"/>
      <c r="R21" s="40"/>
      <c r="S21" s="40"/>
      <c r="T21" s="35" t="s">
        <v>20</v>
      </c>
      <c r="U21" s="35" t="s">
        <v>20</v>
      </c>
      <c r="V21" s="40">
        <v>3</v>
      </c>
      <c r="W21" s="40">
        <v>6</v>
      </c>
      <c r="X21" s="40">
        <v>7.5</v>
      </c>
      <c r="Y21" s="40">
        <v>4.5</v>
      </c>
      <c r="Z21" s="40">
        <v>5</v>
      </c>
      <c r="AA21" s="35" t="s">
        <v>20</v>
      </c>
      <c r="AB21" s="35" t="s">
        <v>20</v>
      </c>
      <c r="AC21" s="40">
        <v>6.5</v>
      </c>
      <c r="AD21" s="40">
        <v>1.5</v>
      </c>
      <c r="AE21" s="40"/>
      <c r="AF21" s="40"/>
      <c r="AG21" s="40"/>
      <c r="AH21" s="35" t="s">
        <v>20</v>
      </c>
      <c r="AI21" s="36">
        <f t="shared" si="0"/>
        <v>34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 t="s">
        <v>20</v>
      </c>
      <c r="G22" s="35" t="s">
        <v>20</v>
      </c>
      <c r="H22" s="35"/>
      <c r="I22" s="35"/>
      <c r="J22" s="35"/>
      <c r="K22" s="35"/>
      <c r="L22" s="35"/>
      <c r="M22" s="35" t="s">
        <v>20</v>
      </c>
      <c r="N22" s="35" t="s">
        <v>20</v>
      </c>
      <c r="O22" s="35"/>
      <c r="P22" s="35"/>
      <c r="Q22" s="35"/>
      <c r="R22" s="35"/>
      <c r="S22" s="35"/>
      <c r="T22" s="35" t="s">
        <v>20</v>
      </c>
      <c r="U22" s="35" t="s">
        <v>20</v>
      </c>
      <c r="V22" s="35"/>
      <c r="W22" s="35"/>
      <c r="X22" s="35"/>
      <c r="Y22" s="35"/>
      <c r="Z22" s="35"/>
      <c r="AA22" s="35" t="s">
        <v>20</v>
      </c>
      <c r="AB22" s="35" t="s">
        <v>20</v>
      </c>
      <c r="AC22" s="35"/>
      <c r="AD22" s="35"/>
      <c r="AE22" s="35"/>
      <c r="AF22" s="35"/>
      <c r="AG22" s="35"/>
      <c r="AH22" s="35" t="s">
        <v>20</v>
      </c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66</v>
      </c>
      <c r="B23" s="27" t="s">
        <v>67</v>
      </c>
      <c r="C23" s="28" t="s">
        <v>26</v>
      </c>
      <c r="D23" s="40"/>
      <c r="E23" s="40"/>
      <c r="F23" s="35" t="s">
        <v>20</v>
      </c>
      <c r="G23" s="35" t="s">
        <v>20</v>
      </c>
      <c r="H23" s="40"/>
      <c r="I23" s="40"/>
      <c r="J23" s="40"/>
      <c r="K23" s="40"/>
      <c r="L23" s="40"/>
      <c r="M23" s="35" t="s">
        <v>20</v>
      </c>
      <c r="N23" s="35" t="s">
        <v>20</v>
      </c>
      <c r="O23" s="40"/>
      <c r="P23" s="40"/>
      <c r="Q23" s="40"/>
      <c r="R23" s="40"/>
      <c r="S23" s="40"/>
      <c r="T23" s="35" t="s">
        <v>20</v>
      </c>
      <c r="U23" s="35" t="s">
        <v>20</v>
      </c>
      <c r="V23" s="40"/>
      <c r="W23" s="40"/>
      <c r="X23" s="40"/>
      <c r="Y23" s="40"/>
      <c r="Z23" s="40"/>
      <c r="AA23" s="35" t="s">
        <v>20</v>
      </c>
      <c r="AB23" s="35" t="s">
        <v>20</v>
      </c>
      <c r="AC23" s="40"/>
      <c r="AD23" s="40"/>
      <c r="AE23" s="40"/>
      <c r="AF23" s="40"/>
      <c r="AG23" s="40"/>
      <c r="AH23" s="35" t="s">
        <v>20</v>
      </c>
      <c r="AI23" s="36">
        <f t="shared" si="0"/>
        <v>0</v>
      </c>
      <c r="AJ23" s="31" t="s">
        <v>60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/>
      <c r="F24" s="35" t="s">
        <v>20</v>
      </c>
      <c r="G24" s="35" t="s">
        <v>20</v>
      </c>
      <c r="H24" s="35"/>
      <c r="I24" s="35"/>
      <c r="J24" s="35"/>
      <c r="K24" s="35"/>
      <c r="L24" s="35"/>
      <c r="M24" s="35" t="s">
        <v>20</v>
      </c>
      <c r="N24" s="35" t="s">
        <v>20</v>
      </c>
      <c r="O24" s="35"/>
      <c r="P24" s="35"/>
      <c r="Q24" s="35"/>
      <c r="R24" s="35"/>
      <c r="S24" s="35"/>
      <c r="T24" s="35" t="s">
        <v>20</v>
      </c>
      <c r="U24" s="35" t="s">
        <v>20</v>
      </c>
      <c r="V24" s="35"/>
      <c r="W24" s="35"/>
      <c r="X24" s="35"/>
      <c r="Y24" s="35"/>
      <c r="Z24" s="35"/>
      <c r="AA24" s="35" t="s">
        <v>20</v>
      </c>
      <c r="AB24" s="35" t="s">
        <v>20</v>
      </c>
      <c r="AC24" s="35"/>
      <c r="AD24" s="35"/>
      <c r="AE24" s="35"/>
      <c r="AF24" s="35"/>
      <c r="AG24" s="35"/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D25" si="1">SUM(D8:D24)</f>
        <v>0</v>
      </c>
      <c r="E25" s="49">
        <f t="shared" si="1"/>
        <v>0</v>
      </c>
      <c r="F25" s="49">
        <f t="shared" si="1"/>
        <v>0</v>
      </c>
      <c r="G25" s="49">
        <f t="shared" si="1"/>
        <v>0</v>
      </c>
      <c r="H25" s="49">
        <f t="shared" si="1"/>
        <v>0</v>
      </c>
      <c r="I25" s="49">
        <f t="shared" si="1"/>
        <v>3</v>
      </c>
      <c r="J25" s="49">
        <f t="shared" si="1"/>
        <v>4.5</v>
      </c>
      <c r="K25" s="49">
        <f t="shared" si="1"/>
        <v>6.5</v>
      </c>
      <c r="L25" s="49">
        <f t="shared" si="1"/>
        <v>3.5</v>
      </c>
      <c r="M25" s="49">
        <f t="shared" si="1"/>
        <v>0</v>
      </c>
      <c r="N25" s="49">
        <f t="shared" si="1"/>
        <v>0</v>
      </c>
      <c r="O25" s="49">
        <f t="shared" si="1"/>
        <v>7.5</v>
      </c>
      <c r="P25" s="49">
        <f t="shared" si="1"/>
        <v>5.5</v>
      </c>
      <c r="Q25" s="49">
        <f t="shared" si="1"/>
        <v>7.5</v>
      </c>
      <c r="R25" s="49">
        <f t="shared" si="1"/>
        <v>7.5</v>
      </c>
      <c r="S25" s="49">
        <f t="shared" si="1"/>
        <v>3.5</v>
      </c>
      <c r="T25" s="49">
        <f t="shared" si="1"/>
        <v>0</v>
      </c>
      <c r="U25" s="49">
        <f t="shared" si="1"/>
        <v>0</v>
      </c>
      <c r="V25" s="49">
        <f t="shared" si="1"/>
        <v>7.5</v>
      </c>
      <c r="W25" s="49">
        <f t="shared" si="1"/>
        <v>7.5</v>
      </c>
      <c r="X25" s="49">
        <f t="shared" si="1"/>
        <v>7.5</v>
      </c>
      <c r="Y25" s="49">
        <f t="shared" si="1"/>
        <v>4.5</v>
      </c>
      <c r="Z25" s="49">
        <f t="shared" si="1"/>
        <v>5</v>
      </c>
      <c r="AA25" s="49">
        <f t="shared" si="1"/>
        <v>0</v>
      </c>
      <c r="AB25" s="49">
        <f t="shared" si="1"/>
        <v>0</v>
      </c>
      <c r="AC25" s="49">
        <f t="shared" si="1"/>
        <v>6.5</v>
      </c>
      <c r="AD25" s="49">
        <f t="shared" si="1"/>
        <v>1.5</v>
      </c>
      <c r="AE25" s="49">
        <f t="shared" ref="AE25" si="2">SUM(AE8:AE24)</f>
        <v>1.5</v>
      </c>
      <c r="AF25" s="49">
        <f t="shared" ref="AF25:AH25" si="3">SUM(AF8:AF24)</f>
        <v>1.5</v>
      </c>
      <c r="AG25" s="49">
        <f t="shared" si="3"/>
        <v>4.5</v>
      </c>
      <c r="AH25" s="49">
        <f t="shared" si="3"/>
        <v>0</v>
      </c>
      <c r="AI25" s="50">
        <f t="shared" ref="AI25" si="4">SUM(AI8:AI24)</f>
        <v>96.5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>
        <f>7.5</f>
        <v>7.5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>
        <v>1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>
        <v>2</v>
      </c>
      <c r="Z27" s="54"/>
      <c r="AA27" s="54"/>
      <c r="AB27" s="54"/>
      <c r="AC27" s="54"/>
      <c r="AD27" s="54">
        <v>5</v>
      </c>
      <c r="AE27" s="54">
        <v>2</v>
      </c>
      <c r="AF27" s="54"/>
      <c r="AG27" s="54"/>
      <c r="AH27" s="54"/>
      <c r="AI27" s="36">
        <f>SUM(D27:AH27)</f>
        <v>10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5"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5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>
        <v>7.5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7.5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52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57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>
        <v>1.5</v>
      </c>
      <c r="AF34" s="54"/>
      <c r="AG34" s="54"/>
      <c r="AH34" s="54"/>
      <c r="AI34" s="36">
        <f t="shared" si="5"/>
        <v>1.5</v>
      </c>
      <c r="AJ34" s="51" t="s">
        <v>79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>
        <v>1.5</v>
      </c>
      <c r="AF35" s="54">
        <v>1.5</v>
      </c>
      <c r="AG35" s="54"/>
      <c r="AH35" s="54"/>
      <c r="AI35" s="36">
        <f t="shared" si="5"/>
        <v>3</v>
      </c>
      <c r="AJ35" s="51" t="s">
        <v>61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>
        <v>7.5</v>
      </c>
      <c r="E36" s="54"/>
      <c r="F36" s="54"/>
      <c r="G36" s="54"/>
      <c r="H36" s="54"/>
      <c r="I36" s="54">
        <v>4.5</v>
      </c>
      <c r="J36" s="54">
        <v>1.5</v>
      </c>
      <c r="K36" s="54"/>
      <c r="L36" s="54">
        <v>2.5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16</v>
      </c>
      <c r="AJ36" s="51" t="s">
        <v>73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AB37" si="6">SUM(D25:D36)</f>
        <v>7.5</v>
      </c>
      <c r="E37" s="49">
        <f t="shared" si="6"/>
        <v>7.5</v>
      </c>
      <c r="F37" s="49">
        <f t="shared" si="6"/>
        <v>0</v>
      </c>
      <c r="G37" s="49">
        <f t="shared" si="6"/>
        <v>0</v>
      </c>
      <c r="H37" s="49">
        <f t="shared" si="6"/>
        <v>7.5</v>
      </c>
      <c r="I37" s="49">
        <f t="shared" si="6"/>
        <v>7.5</v>
      </c>
      <c r="J37" s="49">
        <f t="shared" si="6"/>
        <v>6</v>
      </c>
      <c r="K37" s="49">
        <f t="shared" si="6"/>
        <v>7.5</v>
      </c>
      <c r="L37" s="49">
        <f t="shared" si="6"/>
        <v>6</v>
      </c>
      <c r="M37" s="49">
        <f t="shared" si="6"/>
        <v>0</v>
      </c>
      <c r="N37" s="49">
        <f t="shared" si="6"/>
        <v>0</v>
      </c>
      <c r="O37" s="49">
        <f t="shared" si="6"/>
        <v>7.5</v>
      </c>
      <c r="P37" s="49">
        <f t="shared" si="6"/>
        <v>5.5</v>
      </c>
      <c r="Q37" s="49">
        <f t="shared" si="6"/>
        <v>7.5</v>
      </c>
      <c r="R37" s="49">
        <f t="shared" si="6"/>
        <v>7.5</v>
      </c>
      <c r="S37" s="49">
        <f t="shared" si="6"/>
        <v>3.5</v>
      </c>
      <c r="T37" s="49">
        <f t="shared" si="6"/>
        <v>0</v>
      </c>
      <c r="U37" s="49">
        <f t="shared" si="6"/>
        <v>0</v>
      </c>
      <c r="V37" s="49">
        <f t="shared" si="6"/>
        <v>7.5</v>
      </c>
      <c r="W37" s="49">
        <f t="shared" si="6"/>
        <v>7.5</v>
      </c>
      <c r="X37" s="49">
        <f t="shared" si="6"/>
        <v>7.5</v>
      </c>
      <c r="Y37" s="49">
        <f t="shared" si="6"/>
        <v>6.5</v>
      </c>
      <c r="Z37" s="49">
        <f t="shared" si="6"/>
        <v>5</v>
      </c>
      <c r="AA37" s="49">
        <f t="shared" si="6"/>
        <v>0</v>
      </c>
      <c r="AB37" s="49">
        <f t="shared" si="6"/>
        <v>0</v>
      </c>
      <c r="AC37" s="49">
        <f>SUM(AC25:AC36)</f>
        <v>6.5</v>
      </c>
      <c r="AD37" s="49">
        <f>SUM(AD25:AD36)</f>
        <v>6.5</v>
      </c>
      <c r="AE37" s="49">
        <f>SUM(AE25:AE36)</f>
        <v>6.5</v>
      </c>
      <c r="AF37" s="49">
        <f t="shared" ref="AF37:AH37" si="7">SUM(AF25:AF36)</f>
        <v>3</v>
      </c>
      <c r="AG37" s="49">
        <f t="shared" si="7"/>
        <v>4.5</v>
      </c>
      <c r="AH37" s="49">
        <f t="shared" si="7"/>
        <v>0</v>
      </c>
      <c r="AI37" s="50">
        <f>SUM(AI25:AI36)</f>
        <v>142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17</f>
        <v>17</v>
      </c>
      <c r="AH39" s="61"/>
      <c r="AI39" s="66">
        <f>AG39*7.5</f>
        <v>127.5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14.5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68</f>
        <v>68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82.5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2021-05-03T18:08:26Z</dcterms:modified>
</cp:coreProperties>
</file>