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5-21\"/>
    </mc:Choice>
  </mc:AlternateContent>
  <xr:revisionPtr revIDLastSave="0" documentId="13_ncr:1_{249EAA85-499F-4B8A-B157-199E12892ED1}" xr6:coauthVersionLast="47" xr6:coauthVersionMax="47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AH31" i="1"/>
  <c r="AA20" i="1"/>
  <c r="AH19" i="1"/>
  <c r="AH29" i="1" s="1"/>
  <c r="AG19" i="1"/>
  <c r="AG29" i="1" s="1"/>
  <c r="AF19" i="1"/>
  <c r="AF29" i="1" s="1"/>
  <c r="X29" i="1"/>
  <c r="S29" i="1"/>
  <c r="R29" i="1"/>
  <c r="K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W29" i="1" s="1"/>
  <c r="V19" i="1"/>
  <c r="V29" i="1" s="1"/>
  <c r="U19" i="1"/>
  <c r="U29" i="1" s="1"/>
  <c r="T19" i="1"/>
  <c r="T29" i="1" s="1"/>
  <c r="S19" i="1"/>
  <c r="R19" i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<sst xmlns="http://schemas.openxmlformats.org/spreadsheetml/2006/main" count="273" uniqueCount="131">
  <si>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</si>
  <si>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</si>
  <si>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</si>
  <si>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</si>
  <si>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</si>
  <si>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</si>
  <si>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</si>
  <si>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</si>
  <si>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</si>
  <si>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</si>
  <si>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</si>
  <si>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</si>
  <si>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</si>
  <si>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</si>
  <si>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</si>
  <si>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</si>
  <si>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</si>
  <si>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</si>
  <si>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</si>
  <si>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</si>
  <si>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</si>
  <si>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</si>
  <si>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</si>
  <si>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</si>
  <si>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</si>
  <si>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</si>
  <si>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</si>
  <si>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</si>
  <si>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</si>
  <si>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</si>
  <si>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</si>
  <si>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</si>
  <si>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</si>
  <si>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</si>
  <si>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</si>
  <si>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</si>
  <si>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</si>
  <si>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</si>
  <si>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</si>
  <si>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</si>
  <si>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</si>
  <si>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</si>
  <si>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</si>
  <si>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</si>
  <si>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</si>
  <si>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</si>
  <si>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</si>
  <si>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</si>
  <si>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</si>
  <si>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</si>
  <si>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</si>
  <si>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</si>
  <si>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</si>
  <si>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</si>
  <si>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</si>
  <si>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</si>
  <si>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</si>
  <si>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</si>
  <si>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</si>
  <si>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</si>
  <si>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</si>
  <si>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</si>
  <si>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</si>
  <si>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</si>
  <si>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</si>
  <si>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</si>
  <si>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</si>
  <si>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</si>
  <si>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</si>
  <si>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</si>
  <si>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</si>
  <si>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</si>
  <si>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</si>
  <si>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</si>
  <si>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</si>
  <si>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</si>
  <si>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</si>
  <si>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</si>
  <si>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</si>
  <si>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</si>
  <si>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</si>
  <si>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</si>
  <si>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</si>
  <si>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</si>
  <si>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</si>
  <si>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</si>
  <si>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</si>
  <si>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</si>
  <si>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</si>
  <si>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</si>
  <si>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</si>
  <si>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</si>
  <si>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</si>
  <si>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</si>
  <si>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</si>
  <si>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</si>
  <si>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</si>
  <si>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</si>
  <si>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</si>
  <si>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</si>
  <si>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</si>
  <si>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</si>
  <si>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</si>
  <si>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</si>
  <si>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</si>
  <si>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</si>
  <si>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</si>
  <si>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</si>
  <si>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</si>
  <si>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</si>
  <si>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</si>
  <si>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</si>
  <si>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</si>
  <si>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</si>
  <si>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</si>
  <si>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1701</t>
  </si>
  <si>
    <t xml:space="preserve">1702 </t>
  </si>
  <si>
    <t xml:space="preserve">Emery Phase 2 </t>
  </si>
  <si>
    <t>2003</t>
  </si>
  <si>
    <t>1803</t>
  </si>
  <si>
    <t>Qualex Grange</t>
  </si>
  <si>
    <t>DP</t>
  </si>
  <si>
    <t>Emery Lot 1</t>
  </si>
  <si>
    <t>Victoria &amp; 11th - IPL</t>
  </si>
  <si>
    <t>2017</t>
  </si>
  <si>
    <t>Emery Lot 3</t>
  </si>
  <si>
    <t xml:space="preserve">1904 </t>
  </si>
  <si>
    <t>Qualex Regen</t>
  </si>
  <si>
    <t>1714</t>
  </si>
  <si>
    <t>Mosaic SFU Lot 19</t>
  </si>
  <si>
    <t>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</si>
</sst>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L46" sqref="AL46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130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5" t="s">
        <v>17</v>
      </c>
      <c r="E7" s="35" t="s">
        <v>17</v>
      </c>
      <c r="F7" s="36" t="s">
        <v>18</v>
      </c>
      <c r="G7" s="36" t="s">
        <v>14</v>
      </c>
      <c r="H7" s="35" t="s">
        <v>15</v>
      </c>
      <c r="I7" s="36" t="s">
        <v>14</v>
      </c>
      <c r="J7" s="36" t="s">
        <v>16</v>
      </c>
      <c r="K7" s="35" t="s">
        <v>17</v>
      </c>
      <c r="L7" s="35" t="s">
        <v>17</v>
      </c>
      <c r="M7" s="36" t="s">
        <v>18</v>
      </c>
      <c r="N7" s="36" t="s">
        <v>14</v>
      </c>
      <c r="O7" s="35" t="s">
        <v>15</v>
      </c>
      <c r="P7" s="36" t="s">
        <v>14</v>
      </c>
      <c r="Q7" s="36" t="s">
        <v>16</v>
      </c>
      <c r="R7" s="35" t="s">
        <v>17</v>
      </c>
      <c r="S7" s="35" t="s">
        <v>17</v>
      </c>
      <c r="T7" s="36" t="s">
        <v>18</v>
      </c>
      <c r="U7" s="36" t="s">
        <v>14</v>
      </c>
      <c r="V7" s="35" t="s">
        <v>15</v>
      </c>
      <c r="W7" s="36" t="s">
        <v>14</v>
      </c>
      <c r="X7" s="36" t="s">
        <v>16</v>
      </c>
      <c r="Y7" s="35" t="s">
        <v>17</v>
      </c>
      <c r="Z7" s="35" t="s">
        <v>17</v>
      </c>
      <c r="AA7" s="36" t="s">
        <v>18</v>
      </c>
      <c r="AB7" s="36" t="s">
        <v>14</v>
      </c>
      <c r="AC7" s="35" t="s">
        <v>15</v>
      </c>
      <c r="AD7" s="36" t="s">
        <v>14</v>
      </c>
      <c r="AE7" s="36" t="s">
        <v>16</v>
      </c>
      <c r="AF7" s="35" t="s">
        <v>17</v>
      </c>
      <c r="AG7" s="35" t="s">
        <v>17</v>
      </c>
      <c r="AH7" s="36" t="s">
        <v>18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/>
      <c r="B8" s="38"/>
      <c r="C8" s="39"/>
      <c r="D8" s="52" t="s">
        <v>19</v>
      </c>
      <c r="E8" s="52" t="s">
        <v>19</v>
      </c>
      <c r="F8" s="52"/>
      <c r="G8" s="52"/>
      <c r="H8" s="52"/>
      <c r="I8" s="52"/>
      <c r="J8" s="52"/>
      <c r="K8" s="52" t="s">
        <v>19</v>
      </c>
      <c r="L8" s="52" t="s">
        <v>19</v>
      </c>
      <c r="M8" s="52"/>
      <c r="N8" s="52"/>
      <c r="O8" s="52"/>
      <c r="P8" s="52"/>
      <c r="Q8" s="52"/>
      <c r="R8" s="52" t="s">
        <v>19</v>
      </c>
      <c r="S8" s="52" t="s">
        <v>19</v>
      </c>
      <c r="T8" s="52"/>
      <c r="U8" s="52"/>
      <c r="V8" s="52"/>
      <c r="W8" s="52"/>
      <c r="X8" s="52"/>
      <c r="Y8" s="52" t="s">
        <v>19</v>
      </c>
      <c r="Z8" s="52" t="s">
        <v>19</v>
      </c>
      <c r="AA8" s="52"/>
      <c r="AB8" s="52"/>
      <c r="AC8" s="52"/>
      <c r="AD8" s="52"/>
      <c r="AE8" s="52"/>
      <c r="AF8" s="52" t="s">
        <v>19</v>
      </c>
      <c r="AG8" s="52" t="s">
        <v>19</v>
      </c>
      <c r="AH8" s="52"/>
      <c r="AI8" s="54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118</v>
      </c>
      <c r="B9" s="33" t="s">
        <v>123</v>
      </c>
      <c r="C9" s="34" t="s">
        <v>121</v>
      </c>
      <c r="D9" s="52" t="s">
        <v>19</v>
      </c>
      <c r="E9" s="52" t="s">
        <v>19</v>
      </c>
      <c r="F9" s="55"/>
      <c r="G9" s="55">
        <v>2.5</v>
      </c>
      <c r="H9" s="55">
        <v>3</v>
      </c>
      <c r="I9" s="55"/>
      <c r="J9" s="55">
        <v>3</v>
      </c>
      <c r="K9" s="52" t="s">
        <v>19</v>
      </c>
      <c r="L9" s="52" t="s">
        <v>19</v>
      </c>
      <c r="M9" s="55">
        <v>4</v>
      </c>
      <c r="N9" s="55">
        <v>1</v>
      </c>
      <c r="O9" s="55">
        <v>5</v>
      </c>
      <c r="P9" s="55">
        <v>2</v>
      </c>
      <c r="Q9" s="55">
        <v>3</v>
      </c>
      <c r="R9" s="52" t="s">
        <v>19</v>
      </c>
      <c r="S9" s="52" t="s">
        <v>19</v>
      </c>
      <c r="T9" s="55">
        <v>4</v>
      </c>
      <c r="U9" s="55">
        <v>4</v>
      </c>
      <c r="V9" s="55">
        <v>3</v>
      </c>
      <c r="W9" s="55"/>
      <c r="X9" s="55"/>
      <c r="Y9" s="52" t="s">
        <v>19</v>
      </c>
      <c r="Z9" s="52" t="s">
        <v>19</v>
      </c>
      <c r="AA9" s="55"/>
      <c r="AB9" s="55">
        <v>4</v>
      </c>
      <c r="AC9" s="55">
        <v>2</v>
      </c>
      <c r="AD9" s="55">
        <v>1</v>
      </c>
      <c r="AE9" s="55">
        <v>3</v>
      </c>
      <c r="AF9" s="52" t="s">
        <v>19</v>
      </c>
      <c r="AG9" s="52" t="s">
        <v>19</v>
      </c>
      <c r="AH9" s="55">
        <v>1</v>
      </c>
      <c r="AI9" s="54">
        <f t="shared" si="0"/>
        <v>45.5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/>
      <c r="B10" s="38"/>
      <c r="C10" s="39"/>
      <c r="D10" s="52" t="s">
        <v>19</v>
      </c>
      <c r="E10" s="52" t="s">
        <v>19</v>
      </c>
      <c r="F10" s="52"/>
      <c r="G10" s="52"/>
      <c r="H10" s="52"/>
      <c r="I10" s="52"/>
      <c r="J10" s="52"/>
      <c r="K10" s="52" t="s">
        <v>19</v>
      </c>
      <c r="L10" s="52" t="s">
        <v>19</v>
      </c>
      <c r="M10" s="52"/>
      <c r="N10" s="52"/>
      <c r="O10" s="52"/>
      <c r="P10" s="52"/>
      <c r="Q10" s="52"/>
      <c r="R10" s="52" t="s">
        <v>19</v>
      </c>
      <c r="S10" s="52" t="s">
        <v>19</v>
      </c>
      <c r="T10" s="52"/>
      <c r="U10" s="52"/>
      <c r="V10" s="52"/>
      <c r="W10" s="52"/>
      <c r="X10" s="52"/>
      <c r="Y10" s="52" t="s">
        <v>19</v>
      </c>
      <c r="Z10" s="52" t="s">
        <v>19</v>
      </c>
      <c r="AA10" s="52"/>
      <c r="AB10" s="52"/>
      <c r="AC10" s="52"/>
      <c r="AD10" s="52"/>
      <c r="AE10" s="52"/>
      <c r="AF10" s="52" t="s">
        <v>19</v>
      </c>
      <c r="AG10" s="52" t="s">
        <v>19</v>
      </c>
      <c r="AH10" s="52"/>
      <c r="AI10" s="54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124</v>
      </c>
      <c r="B11" s="33" t="s">
        <v>125</v>
      </c>
      <c r="C11" s="34" t="s">
        <v>121</v>
      </c>
      <c r="D11" s="52" t="s">
        <v>19</v>
      </c>
      <c r="E11" s="52" t="s">
        <v>19</v>
      </c>
      <c r="F11" s="55"/>
      <c r="G11" s="55"/>
      <c r="H11" s="55"/>
      <c r="I11" s="55"/>
      <c r="J11" s="55">
        <v>1.5</v>
      </c>
      <c r="K11" s="52" t="s">
        <v>19</v>
      </c>
      <c r="L11" s="52" t="s">
        <v>19</v>
      </c>
      <c r="M11" s="55">
        <v>1</v>
      </c>
      <c r="N11" s="55"/>
      <c r="O11" s="55">
        <v>1.5</v>
      </c>
      <c r="P11" s="55">
        <v>0.5</v>
      </c>
      <c r="Q11" s="55"/>
      <c r="R11" s="52" t="s">
        <v>19</v>
      </c>
      <c r="S11" s="52" t="s">
        <v>19</v>
      </c>
      <c r="T11" s="55"/>
      <c r="U11" s="55"/>
      <c r="V11" s="55">
        <v>2.5</v>
      </c>
      <c r="W11" s="55">
        <v>4</v>
      </c>
      <c r="X11" s="55"/>
      <c r="Y11" s="52" t="s">
        <v>19</v>
      </c>
      <c r="Z11" s="52" t="s">
        <v>19</v>
      </c>
      <c r="AA11" s="55"/>
      <c r="AB11" s="55">
        <v>1</v>
      </c>
      <c r="AC11" s="55">
        <v>3</v>
      </c>
      <c r="AD11" s="55">
        <v>3</v>
      </c>
      <c r="AE11" s="55"/>
      <c r="AF11" s="52" t="s">
        <v>19</v>
      </c>
      <c r="AG11" s="52" t="s">
        <v>19</v>
      </c>
      <c r="AH11" s="55"/>
      <c r="AI11" s="54">
        <f t="shared" si="0"/>
        <v>18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/>
      <c r="B12" s="38"/>
      <c r="C12" s="87"/>
      <c r="D12" s="52" t="s">
        <v>19</v>
      </c>
      <c r="E12" s="52" t="s">
        <v>19</v>
      </c>
      <c r="F12" s="52"/>
      <c r="G12" s="52"/>
      <c r="H12" s="52"/>
      <c r="I12" s="52"/>
      <c r="J12" s="52"/>
      <c r="K12" s="52" t="s">
        <v>19</v>
      </c>
      <c r="L12" s="52" t="s">
        <v>19</v>
      </c>
      <c r="M12" s="52"/>
      <c r="N12" s="52"/>
      <c r="O12" s="52"/>
      <c r="P12" s="52"/>
      <c r="Q12" s="52"/>
      <c r="R12" s="52" t="s">
        <v>19</v>
      </c>
      <c r="S12" s="52" t="s">
        <v>19</v>
      </c>
      <c r="T12" s="52"/>
      <c r="U12" s="52"/>
      <c r="V12" s="52"/>
      <c r="W12" s="52"/>
      <c r="X12" s="52"/>
      <c r="Y12" s="52" t="s">
        <v>19</v>
      </c>
      <c r="Z12" s="52" t="s">
        <v>19</v>
      </c>
      <c r="AA12" s="52"/>
      <c r="AB12" s="52"/>
      <c r="AC12" s="52"/>
      <c r="AD12" s="52"/>
      <c r="AE12" s="52"/>
      <c r="AF12" s="52" t="s">
        <v>19</v>
      </c>
      <c r="AG12" s="52" t="s">
        <v>19</v>
      </c>
      <c r="AH12" s="52"/>
      <c r="AI12" s="54">
        <f t="shared" si="0"/>
        <v>0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116</v>
      </c>
      <c r="B13" s="33" t="s">
        <v>117</v>
      </c>
      <c r="C13" s="34" t="s">
        <v>114</v>
      </c>
      <c r="D13" s="52" t="s">
        <v>19</v>
      </c>
      <c r="E13" s="52" t="s">
        <v>19</v>
      </c>
      <c r="F13" s="55">
        <v>4</v>
      </c>
      <c r="G13" s="55">
        <v>4</v>
      </c>
      <c r="H13" s="55">
        <v>3.5</v>
      </c>
      <c r="I13" s="55">
        <v>4</v>
      </c>
      <c r="J13" s="55">
        <v>2</v>
      </c>
      <c r="K13" s="52" t="s">
        <v>19</v>
      </c>
      <c r="L13" s="52" t="s">
        <v>19</v>
      </c>
      <c r="M13" s="55">
        <v>2</v>
      </c>
      <c r="N13" s="55">
        <v>3.5</v>
      </c>
      <c r="O13" s="55"/>
      <c r="P13" s="55">
        <v>1</v>
      </c>
      <c r="Q13" s="55">
        <v>1</v>
      </c>
      <c r="R13" s="52" t="s">
        <v>19</v>
      </c>
      <c r="S13" s="52" t="s">
        <v>19</v>
      </c>
      <c r="T13" s="55">
        <v>2</v>
      </c>
      <c r="U13" s="55">
        <v>1.5</v>
      </c>
      <c r="V13" s="55">
        <v>1</v>
      </c>
      <c r="W13" s="55"/>
      <c r="X13" s="55"/>
      <c r="Y13" s="52" t="s">
        <v>19</v>
      </c>
      <c r="Z13" s="52" t="s">
        <v>19</v>
      </c>
      <c r="AA13" s="55"/>
      <c r="AB13" s="55">
        <v>1.5</v>
      </c>
      <c r="AC13" s="55">
        <v>1</v>
      </c>
      <c r="AD13" s="55"/>
      <c r="AE13" s="55">
        <v>2</v>
      </c>
      <c r="AF13" s="52" t="s">
        <v>19</v>
      </c>
      <c r="AG13" s="52" t="s">
        <v>19</v>
      </c>
      <c r="AH13" s="55">
        <v>4</v>
      </c>
      <c r="AI13" s="54">
        <f t="shared" si="0"/>
        <v>38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 t="s">
        <v>128</v>
      </c>
      <c r="B14" s="86" t="s">
        <v>129</v>
      </c>
      <c r="C14" s="87" t="s">
        <v>114</v>
      </c>
      <c r="D14" s="52" t="s">
        <v>19</v>
      </c>
      <c r="E14" s="52" t="s">
        <v>19</v>
      </c>
      <c r="F14" s="53"/>
      <c r="G14" s="52"/>
      <c r="H14" s="52"/>
      <c r="I14" s="52"/>
      <c r="J14" s="52"/>
      <c r="K14" s="52" t="s">
        <v>19</v>
      </c>
      <c r="L14" s="52" t="s">
        <v>19</v>
      </c>
      <c r="M14" s="53"/>
      <c r="N14" s="52"/>
      <c r="O14" s="52"/>
      <c r="P14" s="52"/>
      <c r="Q14" s="52"/>
      <c r="R14" s="52" t="s">
        <v>19</v>
      </c>
      <c r="S14" s="52" t="s">
        <v>19</v>
      </c>
      <c r="T14" s="53"/>
      <c r="U14" s="52"/>
      <c r="V14" s="52"/>
      <c r="W14" s="52"/>
      <c r="X14" s="52"/>
      <c r="Y14" s="52" t="s">
        <v>19</v>
      </c>
      <c r="Z14" s="52" t="s">
        <v>19</v>
      </c>
      <c r="AA14" s="53"/>
      <c r="AB14" s="52"/>
      <c r="AC14" s="52"/>
      <c r="AD14" s="52"/>
      <c r="AE14" s="52"/>
      <c r="AF14" s="52" t="s">
        <v>19</v>
      </c>
      <c r="AG14" s="52" t="s">
        <v>19</v>
      </c>
      <c r="AH14" s="53"/>
      <c r="AI14" s="54">
        <f>SUM(D14:AH14)</f>
        <v>0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115</v>
      </c>
      <c r="B15" s="33" t="s">
        <v>122</v>
      </c>
      <c r="C15" s="34" t="s">
        <v>31</v>
      </c>
      <c r="D15" s="52" t="s">
        <v>19</v>
      </c>
      <c r="E15" s="52" t="s">
        <v>19</v>
      </c>
      <c r="F15" s="55">
        <v>1</v>
      </c>
      <c r="G15" s="55">
        <v>1</v>
      </c>
      <c r="H15" s="55">
        <v>2</v>
      </c>
      <c r="I15" s="55">
        <v>1</v>
      </c>
      <c r="J15" s="55">
        <v>1</v>
      </c>
      <c r="K15" s="52" t="s">
        <v>19</v>
      </c>
      <c r="L15" s="52" t="s">
        <v>19</v>
      </c>
      <c r="M15" s="55">
        <v>1</v>
      </c>
      <c r="N15" s="55">
        <v>1</v>
      </c>
      <c r="O15" s="55">
        <v>1</v>
      </c>
      <c r="P15" s="55">
        <v>1</v>
      </c>
      <c r="Q15" s="55">
        <v>1</v>
      </c>
      <c r="R15" s="52" t="s">
        <v>19</v>
      </c>
      <c r="S15" s="52" t="s">
        <v>19</v>
      </c>
      <c r="T15" s="55">
        <v>1</v>
      </c>
      <c r="U15" s="55">
        <v>1</v>
      </c>
      <c r="V15" s="55">
        <v>1</v>
      </c>
      <c r="W15" s="55"/>
      <c r="X15" s="55"/>
      <c r="Y15" s="52" t="s">
        <v>19</v>
      </c>
      <c r="Z15" s="52" t="s">
        <v>19</v>
      </c>
      <c r="AA15" s="55"/>
      <c r="AB15" s="55">
        <v>1</v>
      </c>
      <c r="AC15" s="55">
        <v>1</v>
      </c>
      <c r="AD15" s="55">
        <v>1</v>
      </c>
      <c r="AE15" s="55"/>
      <c r="AF15" s="52" t="s">
        <v>19</v>
      </c>
      <c r="AG15" s="52" t="s">
        <v>19</v>
      </c>
      <c r="AH15" s="55">
        <v>2</v>
      </c>
      <c r="AI15" s="54">
        <f t="shared" si="0"/>
        <v>19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 t="s">
        <v>126</v>
      </c>
      <c r="B16" s="38" t="s">
        <v>127</v>
      </c>
      <c r="C16" s="39" t="s">
        <v>114</v>
      </c>
      <c r="D16" s="52" t="s">
        <v>19</v>
      </c>
      <c r="E16" s="52" t="s">
        <v>19</v>
      </c>
      <c r="F16" s="52"/>
      <c r="G16" s="52"/>
      <c r="H16" s="52"/>
      <c r="I16" s="52"/>
      <c r="J16" s="52"/>
      <c r="K16" s="52" t="s">
        <v>19</v>
      </c>
      <c r="L16" s="52" t="s">
        <v>19</v>
      </c>
      <c r="M16" s="52"/>
      <c r="N16" s="52"/>
      <c r="O16" s="52"/>
      <c r="P16" s="52"/>
      <c r="Q16" s="52"/>
      <c r="R16" s="52" t="s">
        <v>19</v>
      </c>
      <c r="S16" s="52" t="s">
        <v>19</v>
      </c>
      <c r="T16" s="52"/>
      <c r="U16" s="52"/>
      <c r="V16" s="52"/>
      <c r="W16" s="52"/>
      <c r="X16" s="52"/>
      <c r="Y16" s="52" t="s">
        <v>19</v>
      </c>
      <c r="Z16" s="52" t="s">
        <v>19</v>
      </c>
      <c r="AA16" s="52"/>
      <c r="AB16" s="52"/>
      <c r="AC16" s="52"/>
      <c r="AD16" s="52">
        <v>1</v>
      </c>
      <c r="AE16" s="52"/>
      <c r="AF16" s="52" t="s">
        <v>19</v>
      </c>
      <c r="AG16" s="52" t="s">
        <v>19</v>
      </c>
      <c r="AH16" s="52"/>
      <c r="AI16" s="54">
        <f t="shared" si="0"/>
        <v>1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6" t="s">
        <v>119</v>
      </c>
      <c r="B17" s="33" t="s">
        <v>120</v>
      </c>
      <c r="C17" s="34" t="s">
        <v>29</v>
      </c>
      <c r="D17" s="52" t="s">
        <v>19</v>
      </c>
      <c r="E17" s="52" t="s">
        <v>19</v>
      </c>
      <c r="F17" s="55">
        <v>2</v>
      </c>
      <c r="G17" s="55"/>
      <c r="H17" s="55"/>
      <c r="I17" s="55"/>
      <c r="J17" s="55"/>
      <c r="K17" s="52" t="s">
        <v>19</v>
      </c>
      <c r="L17" s="52" t="s">
        <v>19</v>
      </c>
      <c r="M17" s="55">
        <v>0.5</v>
      </c>
      <c r="N17" s="55">
        <v>2</v>
      </c>
      <c r="O17" s="55"/>
      <c r="P17" s="55">
        <v>1</v>
      </c>
      <c r="Q17" s="55">
        <v>2</v>
      </c>
      <c r="R17" s="52" t="s">
        <v>19</v>
      </c>
      <c r="S17" s="52" t="s">
        <v>19</v>
      </c>
      <c r="T17" s="55">
        <v>0.5</v>
      </c>
      <c r="U17" s="55">
        <v>1</v>
      </c>
      <c r="V17" s="55"/>
      <c r="W17" s="55"/>
      <c r="X17" s="55"/>
      <c r="Y17" s="52" t="s">
        <v>19</v>
      </c>
      <c r="Z17" s="52" t="s">
        <v>19</v>
      </c>
      <c r="AA17" s="55"/>
      <c r="AB17" s="55"/>
      <c r="AC17" s="55"/>
      <c r="AD17" s="55"/>
      <c r="AE17" s="55">
        <v>1</v>
      </c>
      <c r="AF17" s="52" t="s">
        <v>19</v>
      </c>
      <c r="AG17" s="52" t="s">
        <v>19</v>
      </c>
      <c r="AH17" s="55"/>
      <c r="AI17" s="54">
        <f t="shared" si="0"/>
        <v>10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7"/>
      <c r="B18" s="50"/>
      <c r="C18" s="84"/>
      <c r="D18" s="52" t="s">
        <v>19</v>
      </c>
      <c r="E18" s="52" t="s">
        <v>19</v>
      </c>
      <c r="F18" s="52"/>
      <c r="G18" s="52"/>
      <c r="H18" s="52"/>
      <c r="I18" s="52"/>
      <c r="J18" s="52"/>
      <c r="K18" s="52" t="s">
        <v>19</v>
      </c>
      <c r="L18" s="52" t="s">
        <v>19</v>
      </c>
      <c r="M18" s="52"/>
      <c r="N18" s="52"/>
      <c r="O18" s="52"/>
      <c r="P18" s="52"/>
      <c r="Q18" s="52"/>
      <c r="R18" s="52" t="s">
        <v>19</v>
      </c>
      <c r="S18" s="52" t="s">
        <v>19</v>
      </c>
      <c r="T18" s="52"/>
      <c r="U18" s="52"/>
      <c r="V18" s="52"/>
      <c r="W18" s="52"/>
      <c r="X18" s="52"/>
      <c r="Y18" s="52" t="s">
        <v>19</v>
      </c>
      <c r="Z18" s="52" t="s">
        <v>19</v>
      </c>
      <c r="AA18" s="52"/>
      <c r="AB18" s="52"/>
      <c r="AC18" s="52"/>
      <c r="AD18" s="52"/>
      <c r="AE18" s="52"/>
      <c r="AF18" s="52" t="s">
        <v>19</v>
      </c>
      <c r="AG18" s="52" t="s">
        <v>19</v>
      </c>
      <c r="AH18" s="52"/>
      <c r="AI18" s="54">
        <f t="shared" si="0"/>
        <v>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3"/>
      <c r="B19" s="51" t="s">
        <v>5</v>
      </c>
      <c r="C19" s="49"/>
      <c r="D19" s="56">
        <f t="shared" ref="D19" si="1">SUM(D8:D18)</f>
        <v>0</v>
      </c>
      <c r="E19" s="56">
        <f>SUM(E8:E18)</f>
        <v>0</v>
      </c>
      <c r="F19" s="56">
        <f t="shared" ref="F19:K19" si="2">SUM(F8:F18)</f>
        <v>7</v>
      </c>
      <c r="G19" s="56">
        <f t="shared" si="2"/>
        <v>7.5</v>
      </c>
      <c r="H19" s="56">
        <f t="shared" si="2"/>
        <v>8.5</v>
      </c>
      <c r="I19" s="56">
        <f t="shared" si="2"/>
        <v>5</v>
      </c>
      <c r="J19" s="56">
        <f t="shared" si="2"/>
        <v>7.5</v>
      </c>
      <c r="K19" s="56">
        <f t="shared" si="2"/>
        <v>0</v>
      </c>
      <c r="L19" s="56">
        <f>SUM(L8:L18)</f>
        <v>0</v>
      </c>
      <c r="M19" s="56">
        <f t="shared" ref="M19:R19" si="3">SUM(M8:M18)</f>
        <v>8.5</v>
      </c>
      <c r="N19" s="56">
        <f t="shared" si="3"/>
        <v>7.5</v>
      </c>
      <c r="O19" s="56">
        <f t="shared" si="3"/>
        <v>7.5</v>
      </c>
      <c r="P19" s="56">
        <f t="shared" si="3"/>
        <v>5.5</v>
      </c>
      <c r="Q19" s="56">
        <f t="shared" si="3"/>
        <v>7</v>
      </c>
      <c r="R19" s="56">
        <f t="shared" si="3"/>
        <v>0</v>
      </c>
      <c r="S19" s="56">
        <f>SUM(S8:S18)</f>
        <v>0</v>
      </c>
      <c r="T19" s="56">
        <f t="shared" ref="T19:Y19" si="4">SUM(T8:T18)</f>
        <v>7.5</v>
      </c>
      <c r="U19" s="56">
        <f t="shared" si="4"/>
        <v>7.5</v>
      </c>
      <c r="V19" s="56">
        <f t="shared" si="4"/>
        <v>7.5</v>
      </c>
      <c r="W19" s="56">
        <f t="shared" si="4"/>
        <v>4</v>
      </c>
      <c r="X19" s="56">
        <f t="shared" si="4"/>
        <v>0</v>
      </c>
      <c r="Y19" s="56">
        <f t="shared" si="4"/>
        <v>0</v>
      </c>
      <c r="Z19" s="56">
        <f>SUM(Z8:Z18)</f>
        <v>0</v>
      </c>
      <c r="AA19" s="56">
        <f t="shared" ref="AA19:AF19" si="5">SUM(AA8:AA18)</f>
        <v>0</v>
      </c>
      <c r="AB19" s="56">
        <f t="shared" si="5"/>
        <v>7.5</v>
      </c>
      <c r="AC19" s="56">
        <f t="shared" si="5"/>
        <v>7</v>
      </c>
      <c r="AD19" s="56">
        <f t="shared" si="5"/>
        <v>6</v>
      </c>
      <c r="AE19" s="56">
        <f t="shared" si="5"/>
        <v>6</v>
      </c>
      <c r="AF19" s="56">
        <f t="shared" si="5"/>
        <v>0</v>
      </c>
      <c r="AG19" s="56">
        <f>SUM(AG8:AG18)</f>
        <v>0</v>
      </c>
      <c r="AH19" s="56">
        <f t="shared" ref="AH19" si="6">SUM(AH8:AH18)</f>
        <v>7</v>
      </c>
      <c r="AI19" s="57">
        <f>SUM(AI8:AI18)</f>
        <v>131.5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4" t="s">
        <v>6</v>
      </c>
      <c r="B20" s="10"/>
      <c r="C20" s="10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>
        <f>7.5</f>
        <v>7.5</v>
      </c>
      <c r="AB20" s="58"/>
      <c r="AC20" s="58"/>
      <c r="AD20" s="58"/>
      <c r="AE20" s="58"/>
      <c r="AF20" s="58"/>
      <c r="AG20" s="58"/>
      <c r="AH20" s="58"/>
      <c r="AI20" s="54">
        <f t="shared" ref="AI20:AI28" si="7">SUM(D20:AH20)</f>
        <v>7.5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4" t="s">
        <v>13</v>
      </c>
      <c r="B21" s="10"/>
      <c r="C21" s="10"/>
      <c r="D21" s="58"/>
      <c r="E21" s="58"/>
      <c r="F21" s="58"/>
      <c r="G21" s="58"/>
      <c r="H21" s="58"/>
      <c r="I21" s="58">
        <v>2</v>
      </c>
      <c r="J21" s="58"/>
      <c r="K21" s="58"/>
      <c r="L21" s="58"/>
      <c r="M21" s="58"/>
      <c r="N21" s="58"/>
      <c r="O21" s="58"/>
      <c r="P21" s="58">
        <v>2</v>
      </c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>
        <v>1</v>
      </c>
      <c r="AE21" s="58"/>
      <c r="AF21" s="58"/>
      <c r="AG21" s="58"/>
      <c r="AH21" s="58"/>
      <c r="AI21" s="54">
        <f t="shared" si="7"/>
        <v>5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7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7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7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>
        <v>7.5</v>
      </c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7"/>
        <v>7.5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7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7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3" t="s">
        <v>8</v>
      </c>
      <c r="B29" s="11"/>
      <c r="C29" s="11"/>
      <c r="D29" s="56">
        <f t="shared" ref="D29:AE29" si="8">SUM(D19:D28)</f>
        <v>0</v>
      </c>
      <c r="E29" s="56">
        <f t="shared" si="8"/>
        <v>0</v>
      </c>
      <c r="F29" s="56">
        <f t="shared" si="8"/>
        <v>7</v>
      </c>
      <c r="G29" s="56">
        <f t="shared" si="8"/>
        <v>7.5</v>
      </c>
      <c r="H29" s="56">
        <f t="shared" si="8"/>
        <v>8.5</v>
      </c>
      <c r="I29" s="56">
        <f t="shared" si="8"/>
        <v>7</v>
      </c>
      <c r="J29" s="56">
        <f t="shared" si="8"/>
        <v>7.5</v>
      </c>
      <c r="K29" s="56">
        <f t="shared" si="8"/>
        <v>0</v>
      </c>
      <c r="L29" s="56">
        <f t="shared" si="8"/>
        <v>0</v>
      </c>
      <c r="M29" s="56">
        <f t="shared" si="8"/>
        <v>8.5</v>
      </c>
      <c r="N29" s="56">
        <f t="shared" si="8"/>
        <v>7.5</v>
      </c>
      <c r="O29" s="56">
        <f t="shared" si="8"/>
        <v>7.5</v>
      </c>
      <c r="P29" s="56">
        <f t="shared" si="8"/>
        <v>7.5</v>
      </c>
      <c r="Q29" s="56">
        <f t="shared" si="8"/>
        <v>7</v>
      </c>
      <c r="R29" s="56">
        <f t="shared" si="8"/>
        <v>0</v>
      </c>
      <c r="S29" s="56">
        <f t="shared" si="8"/>
        <v>0</v>
      </c>
      <c r="T29" s="56">
        <f t="shared" si="8"/>
        <v>7.5</v>
      </c>
      <c r="U29" s="56">
        <f t="shared" si="8"/>
        <v>7.5</v>
      </c>
      <c r="V29" s="56">
        <f t="shared" si="8"/>
        <v>7.5</v>
      </c>
      <c r="W29" s="56">
        <f t="shared" si="8"/>
        <v>4</v>
      </c>
      <c r="X29" s="56">
        <f t="shared" si="8"/>
        <v>7.5</v>
      </c>
      <c r="Y29" s="56">
        <f t="shared" si="8"/>
        <v>0</v>
      </c>
      <c r="Z29" s="56">
        <f t="shared" si="8"/>
        <v>0</v>
      </c>
      <c r="AA29" s="56">
        <f t="shared" si="8"/>
        <v>7.5</v>
      </c>
      <c r="AB29" s="56">
        <f t="shared" si="8"/>
        <v>7.5</v>
      </c>
      <c r="AC29" s="56">
        <f t="shared" si="8"/>
        <v>7</v>
      </c>
      <c r="AD29" s="56">
        <f t="shared" si="8"/>
        <v>7</v>
      </c>
      <c r="AE29" s="56">
        <f t="shared" si="8"/>
        <v>6</v>
      </c>
      <c r="AF29" s="56">
        <f t="shared" ref="AF29:AH29" si="9">SUM(AF19:AF28)</f>
        <v>0</v>
      </c>
      <c r="AG29" s="56">
        <f t="shared" si="9"/>
        <v>0</v>
      </c>
      <c r="AH29" s="56">
        <f t="shared" si="9"/>
        <v>7</v>
      </c>
      <c r="AI29" s="57">
        <f>SUM(AI19:AI28)</f>
        <v>151.5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21</f>
        <v>21</v>
      </c>
      <c r="AI31" s="60">
        <f>7.5*AH31</f>
        <v>157.5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-6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1.25" x14ac:dyDescent="0.2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6</f>
        <v>6</v>
      </c>
      <c r="AJ35" s="26"/>
      <c r="AZ35" s="48"/>
    </row>
    <row r="36" spans="1:69" s="25" customFormat="1" ht="11.25" x14ac:dyDescent="0.2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5" thickBot="1" x14ac:dyDescent="0.25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0</v>
      </c>
      <c r="AJ37" s="26"/>
      <c r="AZ37" s="48"/>
    </row>
    <row r="38" spans="1:69" s="25" customFormat="1" ht="13.5" thickTop="1" x14ac:dyDescent="0.2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2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2020-09-08T21:22:01Z</cp:lastPrinted>
  <dcterms:created xsi:type="dcterms:W3CDTF">1998-07-03T22:57:08Z</dcterms:created>
  <dcterms:modified xsi:type="dcterms:W3CDTF">2021-06-01T19:12:51Z</dcterms:modified>
</cp:coreProperties>
</file>