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093B2D67-2AD6-4FD9-9BB3-59207F42275A}" xr6:coauthVersionLast="47" xr6:coauthVersionMax="47" xr10:uidLastSave="{00000000-0000-0000-0000-000000000000}"/>
  <bookViews>
    <workbookView xWindow="0" yWindow="0" windowWidth="31245" windowHeight="2377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AH29" i="1"/>
  <c r="AH19" i="1"/>
  <c r="AG19" i="1"/>
  <c r="AG29" i="1" s="1"/>
  <c r="AF19" i="1"/>
  <c r="AF29" i="1" s="1"/>
  <c r="AD29" i="1"/>
  <c r="V29" i="1"/>
  <c r="T29" i="1"/>
  <c r="P29" i="1"/>
  <c r="H29" i="1"/>
  <c r="AE19" i="1"/>
  <c r="AE29" i="1" s="1"/>
  <c r="AD19" i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U19" i="1"/>
  <c r="U29" i="1" s="1"/>
  <c r="T19" i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D29" i="1" s="1"/>
  <c r="AI35" i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<sst xmlns="http://schemas.openxmlformats.org/spreadsheetml/2006/main" count="183" uniqueCount="66">
  <si>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</si>
  <si>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</si>
  <si>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</si>
  <si>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</si>
  <si>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</si>
  <si>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</si>
  <si>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</si>
  <si>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</si>
  <si>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</si>
  <si>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</si>
  <si>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</si>
  <si>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</si>
  <si>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</si>
  <si>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</si>
  <si>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</si>
  <si>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</si>
  <si>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</si>
  <si>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</si>
  <si>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</si>
  <si>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</si>
  <si>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</si>
  <si>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</si>
  <si>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</si>
  <si>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</si>
  <si>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</si>
  <si>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</si>
  <si>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</si>
  <si>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</si>
  <si>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</si>
  <si>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</si>
  <si>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</si>
  <si>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</si>
  <si>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</si>
  <si>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</si>
  <si>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</si>
  <si>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</si>
  <si>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</si>
  <si>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</si>
  <si>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</si>
  <si>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</si>
  <si>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</si>
  <si>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</si>
  <si>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</si>
  <si>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</si>
  <si>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</si>
  <si>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</si>
  <si>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</si>
  <si>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</si>
  <si>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</si>
  <si>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</si>
  <si>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</si>
  <si>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</si>
  <si>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</si>
  <si>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</si>
  <si>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</si>
  <si>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</si>
  <si>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1702</t>
  </si>
  <si>
    <t>Mosaic Emery Phase 2</t>
  </si>
  <si>
    <t>IFC</t>
  </si>
  <si>
    <t>1901</t>
  </si>
  <si>
    <t>Darwin Maplewood</t>
  </si>
  <si>
    <t>2016</t>
  </si>
  <si>
    <t>Khalsa Diwan Addition</t>
  </si>
  <si>
    <t>June 2021</t>
  </si>
  <si>
    <t>1503</t>
  </si>
  <si>
    <t>Hunter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</si>
</sst>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F22" sqref="AF22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54</v>
      </c>
      <c r="D9" s="41">
        <v>7.5</v>
      </c>
      <c r="E9" s="41">
        <v>7.5</v>
      </c>
      <c r="F9" s="41">
        <v>7.5</v>
      </c>
      <c r="G9" s="41">
        <v>7.5</v>
      </c>
      <c r="H9" s="36" t="s">
        <v>20</v>
      </c>
      <c r="I9" s="36" t="s">
        <v>20</v>
      </c>
      <c r="J9" s="41"/>
      <c r="K9" s="41">
        <v>7.5</v>
      </c>
      <c r="L9" s="41">
        <v>7.5</v>
      </c>
      <c r="M9" s="41">
        <v>7.5</v>
      </c>
      <c r="N9" s="41">
        <v>8</v>
      </c>
      <c r="O9" s="36" t="s">
        <v>20</v>
      </c>
      <c r="P9" s="36" t="s">
        <v>20</v>
      </c>
      <c r="Q9" s="41">
        <v>7.5</v>
      </c>
      <c r="R9" s="41">
        <v>7.5</v>
      </c>
      <c r="S9" s="41">
        <v>7.5</v>
      </c>
      <c r="T9" s="41">
        <v>7.5</v>
      </c>
      <c r="U9" s="41">
        <v>7.5</v>
      </c>
      <c r="V9" s="36" t="s">
        <v>20</v>
      </c>
      <c r="W9" s="36" t="s">
        <v>20</v>
      </c>
      <c r="X9" s="41">
        <v>7.5</v>
      </c>
      <c r="Y9" s="41">
        <v>7.5</v>
      </c>
      <c r="Z9" s="41">
        <v>7.5</v>
      </c>
      <c r="AA9" s="41">
        <v>7.5</v>
      </c>
      <c r="AB9" s="41">
        <v>6</v>
      </c>
      <c r="AC9" s="36" t="s">
        <v>20</v>
      </c>
      <c r="AD9" s="36" t="s">
        <v>20</v>
      </c>
      <c r="AE9" s="41">
        <v>7.5</v>
      </c>
      <c r="AF9" s="41">
        <v>7.5</v>
      </c>
      <c r="AG9" s="41">
        <v>7.5</v>
      </c>
      <c r="AH9" s="41"/>
      <c r="AI9" s="37">
        <f t="shared" ref="AI9:AI13" si="1">SUM(D9:AH9)</f>
        <v>156.5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56</v>
      </c>
      <c r="B11" s="28" t="s">
        <v>57</v>
      </c>
      <c r="C11" s="29" t="s">
        <v>58</v>
      </c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59</v>
      </c>
      <c r="B13" s="28" t="s">
        <v>60</v>
      </c>
      <c r="C13" s="29" t="s">
        <v>54</v>
      </c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80"/>
      <c r="H14" s="36" t="s">
        <v>20</v>
      </c>
      <c r="I14" s="36" t="s">
        <v>20</v>
      </c>
      <c r="J14" s="36"/>
      <c r="K14" s="36"/>
      <c r="L14" s="36"/>
      <c r="M14" s="36"/>
      <c r="N14" s="80"/>
      <c r="O14" s="36" t="s">
        <v>20</v>
      </c>
      <c r="P14" s="36" t="s">
        <v>20</v>
      </c>
      <c r="Q14" s="36"/>
      <c r="R14" s="36"/>
      <c r="S14" s="36"/>
      <c r="T14" s="36"/>
      <c r="U14" s="80"/>
      <c r="V14" s="36" t="s">
        <v>20</v>
      </c>
      <c r="W14" s="36" t="s">
        <v>20</v>
      </c>
      <c r="X14" s="36"/>
      <c r="Y14" s="36"/>
      <c r="Z14" s="36"/>
      <c r="AA14" s="36"/>
      <c r="AB14" s="80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61</v>
      </c>
      <c r="B15" s="28" t="s">
        <v>62</v>
      </c>
      <c r="C15" s="29" t="s">
        <v>26</v>
      </c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9"/>
      <c r="H16" s="36" t="s">
        <v>20</v>
      </c>
      <c r="I16" s="36" t="s">
        <v>20</v>
      </c>
      <c r="J16" s="36"/>
      <c r="K16" s="36"/>
      <c r="L16" s="36"/>
      <c r="M16" s="36"/>
      <c r="N16" s="79"/>
      <c r="O16" s="36" t="s">
        <v>20</v>
      </c>
      <c r="P16" s="36" t="s">
        <v>20</v>
      </c>
      <c r="Q16" s="36"/>
      <c r="R16" s="36"/>
      <c r="S16" s="36"/>
      <c r="T16" s="36"/>
      <c r="U16" s="79"/>
      <c r="V16" s="36" t="s">
        <v>20</v>
      </c>
      <c r="W16" s="36" t="s">
        <v>20</v>
      </c>
      <c r="X16" s="36"/>
      <c r="Y16" s="36"/>
      <c r="Z16" s="36"/>
      <c r="AA16" s="36"/>
      <c r="AB16" s="79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64</v>
      </c>
      <c r="B17" s="28" t="s">
        <v>65</v>
      </c>
      <c r="C17" s="29" t="s">
        <v>33</v>
      </c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>
        <v>3</v>
      </c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3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8</v>
      </c>
      <c r="O19" s="50">
        <f t="shared" si="3"/>
        <v>0</v>
      </c>
      <c r="P19" s="50">
        <f t="shared" si="3"/>
        <v>0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0</v>
      </c>
      <c r="W19" s="50">
        <f t="shared" si="3"/>
        <v>0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9</v>
      </c>
      <c r="AC19" s="50">
        <f t="shared" si="3"/>
        <v>0</v>
      </c>
      <c r="AD19" s="50">
        <f t="shared" si="3"/>
        <v>0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>SUM(AI8:AI18)</f>
        <v>159.5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>
        <v>0.5</v>
      </c>
      <c r="AG21" s="55"/>
      <c r="AH21" s="55"/>
      <c r="AI21" s="37">
        <f t="shared" si="5"/>
        <v>0.5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>
        <v>7.5</v>
      </c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F29" si="6">SUM(D19:D28)</f>
        <v>7.5</v>
      </c>
      <c r="E29" s="50">
        <f t="shared" si="6"/>
        <v>7.5</v>
      </c>
      <c r="F29" s="50">
        <f t="shared" si="6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7">SUM(J19:J28)</f>
        <v>7.5</v>
      </c>
      <c r="K29" s="50">
        <f t="shared" si="7"/>
        <v>7.5</v>
      </c>
      <c r="L29" s="50">
        <f t="shared" si="7"/>
        <v>7.5</v>
      </c>
      <c r="M29" s="50">
        <f t="shared" si="7"/>
        <v>7.5</v>
      </c>
      <c r="N29" s="50">
        <f>SUM(N19:N28)</f>
        <v>8</v>
      </c>
      <c r="O29" s="50">
        <f>SUM(O19:O28)</f>
        <v>0</v>
      </c>
      <c r="P29" s="50">
        <f>SUM(P19:P28)</f>
        <v>0</v>
      </c>
      <c r="Q29" s="50">
        <f t="shared" ref="Q29:T29" si="8">SUM(Q19:Q28)</f>
        <v>7.5</v>
      </c>
      <c r="R29" s="50">
        <f t="shared" si="8"/>
        <v>7.5</v>
      </c>
      <c r="S29" s="50">
        <f t="shared" si="8"/>
        <v>7.5</v>
      </c>
      <c r="T29" s="50">
        <f t="shared" si="8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9">SUM(X19:X28)</f>
        <v>7.5</v>
      </c>
      <c r="Y29" s="50">
        <f t="shared" si="9"/>
        <v>7.5</v>
      </c>
      <c r="Z29" s="50">
        <f t="shared" si="9"/>
        <v>7.5</v>
      </c>
      <c r="AA29" s="50">
        <f t="shared" si="9"/>
        <v>7.5</v>
      </c>
      <c r="AB29" s="50">
        <f>SUM(AB19:AB28)</f>
        <v>9</v>
      </c>
      <c r="AC29" s="50">
        <f>SUM(AC19:AC28)</f>
        <v>0</v>
      </c>
      <c r="AD29" s="50">
        <f>SUM(AD19:AD28)</f>
        <v>0</v>
      </c>
      <c r="AE29" s="50">
        <f t="shared" ref="AE29:AH29" si="10">SUM(AE19:AE28)</f>
        <v>7.5</v>
      </c>
      <c r="AF29" s="50">
        <f t="shared" si="10"/>
        <v>8</v>
      </c>
      <c r="AG29" s="50">
        <f t="shared" si="10"/>
        <v>7.5</v>
      </c>
      <c r="AH29" s="50">
        <f t="shared" si="10"/>
        <v>0</v>
      </c>
      <c r="AI29" s="51">
        <f>SUM(AI19:AI28)</f>
        <v>167.5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2.5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6</f>
        <v>6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8.5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2021-07-01T00:59:28Z</dcterms:modified>
</cp:coreProperties>
</file>