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526CA420-0AD1-4D51-B46B-3E906E121F9B}" xr6:coauthVersionLast="47" xr6:coauthVersionMax="47" xr10:uidLastSave="{00000000-0000-0000-0000-000000000000}"/>
  <bookViews>
    <workbookView xWindow="15495" yWindow="1545" windowWidth="19395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D18" i="1"/>
  <c r="AH30" i="1"/>
  <c r="AH17" i="1"/>
  <c r="AG17" i="1"/>
  <c r="AG30" i="1" s="1"/>
  <c r="AE30" i="1"/>
  <c r="AD30" i="1"/>
  <c r="Z30" i="1"/>
  <c r="T30" i="1"/>
  <c r="M30" i="1"/>
  <c r="AF17" i="1"/>
  <c r="AF30" i="1" s="1"/>
  <c r="AE17" i="1"/>
  <c r="AD17" i="1"/>
  <c r="AC17" i="1"/>
  <c r="AC30" i="1" s="1"/>
  <c r="AB17" i="1"/>
  <c r="AB30" i="1" s="1"/>
  <c r="AA17" i="1"/>
  <c r="Z17" i="1"/>
  <c r="Y17" i="1"/>
  <c r="Y30" i="1" s="1"/>
  <c r="X17" i="1"/>
  <c r="X30" i="1" s="1"/>
  <c r="W17" i="1"/>
  <c r="W30" i="1" s="1"/>
  <c r="V17" i="1"/>
  <c r="V30" i="1" s="1"/>
  <c r="U17" i="1"/>
  <c r="U30" i="1" s="1"/>
  <c r="T17" i="1"/>
  <c r="S17" i="1"/>
  <c r="S30" i="1" s="1"/>
  <c r="R17" i="1"/>
  <c r="R30" i="1" s="1"/>
  <c r="Q17" i="1"/>
  <c r="Q30" i="1" s="1"/>
  <c r="P17" i="1"/>
  <c r="P30" i="1" s="1"/>
  <c r="O17" i="1"/>
  <c r="O30" i="1" s="1"/>
  <c r="N17" i="1"/>
  <c r="N30" i="1" s="1"/>
  <c r="M17" i="1"/>
  <c r="L17" i="1"/>
  <c r="L30" i="1" s="1"/>
  <c r="K17" i="1"/>
  <c r="K30" i="1" s="1"/>
  <c r="J17" i="1"/>
  <c r="J30" i="1" s="1"/>
  <c r="I17" i="1"/>
  <c r="I30" i="1" s="1"/>
  <c r="H17" i="1"/>
  <c r="H30" i="1" s="1"/>
  <c r="G17" i="1"/>
  <c r="G30" i="1" s="1"/>
  <c r="F17" i="1"/>
  <c r="F30" i="1" s="1"/>
  <c r="E17" i="1"/>
  <c r="E30" i="1" s="1"/>
  <c r="D17" i="1"/>
  <c r="D30" i="1" s="1"/>
  <c r="AH32" i="1"/>
  <c r="AI28" i="1"/>
  <c r="AI27" i="1" l="1"/>
  <c r="AI26" i="1" l="1"/>
  <c r="AI9" i="1" l="1"/>
  <c r="AI8" i="1" l="1"/>
  <c r="AI32" i="1" l="1"/>
  <c r="AI25" i="1"/>
  <c r="AI14" i="1"/>
  <c r="AI10" i="1"/>
  <c r="AI11" i="1"/>
  <c r="AI23" i="1"/>
  <c r="AI29" i="1"/>
  <c r="AI15" i="1"/>
  <c r="AI24" i="1"/>
  <c r="AI19" i="1"/>
  <c r="AI13" i="1"/>
  <c r="AI16" i="1"/>
  <c r="AI12" i="1"/>
  <c r="AI20" i="1"/>
  <c r="AI21" i="1"/>
  <c r="AI17" i="1" l="1"/>
  <c r="AI18" i="1"/>
  <c r="AI30" i="1" l="1"/>
  <c r="AI34" i="1" s="1"/>
  <c r="AI38" i="1" s="1"/>
</calcChain>
</file>

<file path=xl/sharedStrings.xml><?xml version="1.0" encoding="utf-8"?>
<sst xmlns="http://schemas.openxmlformats.org/spreadsheetml/2006/main" count="180" uniqueCount="68">
  <si>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</si>
  <si>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</si>
  <si>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</si>
  <si>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</si>
  <si>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</si>
  <si>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</si>
  <si>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</si>
  <si>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</si>
  <si>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</si>
  <si>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</si>
  <si>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</si>
  <si>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</si>
  <si>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</si>
  <si>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</si>
  <si>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</si>
  <si>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</si>
  <si>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</si>
  <si>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</si>
  <si>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</si>
  <si>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</si>
  <si>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</si>
  <si>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</si>
  <si>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</si>
  <si>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</si>
  <si>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</si>
  <si>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</si>
  <si>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</si>
  <si>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</si>
  <si>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</si>
  <si>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</si>
  <si>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</si>
  <si>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</si>
  <si>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</si>
  <si>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</si>
  <si>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</si>
  <si>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</si>
  <si>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</si>
  <si>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</si>
  <si>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</si>
  <si>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</si>
  <si>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</si>
  <si>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</si>
  <si>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</si>
  <si>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</si>
  <si>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</si>
  <si>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</si>
  <si>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</si>
  <si>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</si>
  <si>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</si>
  <si>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</si>
  <si>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</si>
  <si>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</si>
  <si>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</si>
  <si>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OTHER - Revit Training</t>
  </si>
  <si>
    <t>1909</t>
  </si>
  <si>
    <t>Artesia Presentation Centre</t>
  </si>
  <si>
    <t>2010</t>
  </si>
  <si>
    <t>Building 19</t>
  </si>
  <si>
    <t>OTHER - Revit Template/ Office Standard</t>
  </si>
  <si>
    <t>2011</t>
  </si>
  <si>
    <t>Building 17</t>
  </si>
  <si>
    <t>DP</t>
  </si>
  <si>
    <t>OTHER - Admin</t>
  </si>
  <si>
    <t>OTHER - Computer Issue</t>
  </si>
  <si>
    <t>1806</t>
  </si>
  <si>
    <t>Aragon King Edward</t>
  </si>
  <si>
    <t>OTHER - Spec Research</t>
  </si>
  <si>
    <t>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</si>
</sst>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zoomScaleNormal="100" zoomScaleSheetLayoutView="100" workbookViewId="0">
      <selection activeCell="AJ21" sqref="AJ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55</v>
      </c>
      <c r="C8" s="46" t="s">
        <v>33</v>
      </c>
      <c r="D8" s="60"/>
      <c r="E8" s="60"/>
      <c r="F8" s="60" t="s">
        <v>20</v>
      </c>
      <c r="G8" s="60" t="s">
        <v>20</v>
      </c>
      <c r="H8" s="60">
        <v>0.5</v>
      </c>
      <c r="I8" s="60"/>
      <c r="J8" s="60"/>
      <c r="K8" s="60"/>
      <c r="L8" s="60">
        <v>2</v>
      </c>
      <c r="M8" s="60" t="s">
        <v>20</v>
      </c>
      <c r="N8" s="60" t="s">
        <v>20</v>
      </c>
      <c r="O8" s="60">
        <v>5</v>
      </c>
      <c r="P8" s="60">
        <v>1</v>
      </c>
      <c r="Q8" s="60"/>
      <c r="R8" s="60"/>
      <c r="S8" s="60"/>
      <c r="T8" s="60" t="s">
        <v>20</v>
      </c>
      <c r="U8" s="60" t="s">
        <v>20</v>
      </c>
      <c r="V8" s="60">
        <v>0.5</v>
      </c>
      <c r="W8" s="60">
        <v>3</v>
      </c>
      <c r="X8" s="60">
        <v>1</v>
      </c>
      <c r="Y8" s="60">
        <v>1</v>
      </c>
      <c r="Z8" s="60"/>
      <c r="AA8" s="60" t="s">
        <v>20</v>
      </c>
      <c r="AB8" s="60" t="s">
        <v>20</v>
      </c>
      <c r="AC8" s="60">
        <v>6.5</v>
      </c>
      <c r="AD8" s="60"/>
      <c r="AE8" s="60"/>
      <c r="AF8" s="60"/>
      <c r="AG8" s="60"/>
      <c r="AH8" s="60" t="s">
        <v>20</v>
      </c>
      <c r="AI8" s="61">
        <f t="shared" ref="AI8:AI16" si="0">SUM(D8:AH8)</f>
        <v>20.5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51</v>
      </c>
      <c r="B9" s="40" t="s">
        <v>52</v>
      </c>
      <c r="C9" s="41" t="s">
        <v>31</v>
      </c>
      <c r="D9" s="62"/>
      <c r="E9" s="62"/>
      <c r="F9" s="60" t="s">
        <v>20</v>
      </c>
      <c r="G9" s="60" t="s">
        <v>20</v>
      </c>
      <c r="H9" s="62">
        <v>8</v>
      </c>
      <c r="I9" s="62">
        <v>7.5</v>
      </c>
      <c r="J9" s="62">
        <v>7.5</v>
      </c>
      <c r="K9" s="62">
        <v>7.5</v>
      </c>
      <c r="L9" s="62">
        <v>5.5</v>
      </c>
      <c r="M9" s="60" t="s">
        <v>20</v>
      </c>
      <c r="N9" s="60" t="s">
        <v>20</v>
      </c>
      <c r="O9" s="62">
        <v>1</v>
      </c>
      <c r="P9" s="62">
        <v>6.5</v>
      </c>
      <c r="Q9" s="62">
        <v>7.5</v>
      </c>
      <c r="R9" s="62">
        <v>7.5</v>
      </c>
      <c r="S9" s="62">
        <v>7.5</v>
      </c>
      <c r="T9" s="60" t="s">
        <v>20</v>
      </c>
      <c r="U9" s="60" t="s">
        <v>20</v>
      </c>
      <c r="V9" s="62">
        <v>6</v>
      </c>
      <c r="W9" s="62">
        <v>6.5</v>
      </c>
      <c r="X9" s="62">
        <v>5</v>
      </c>
      <c r="Y9" s="62">
        <v>8</v>
      </c>
      <c r="Z9" s="62">
        <v>7</v>
      </c>
      <c r="AA9" s="60" t="s">
        <v>20</v>
      </c>
      <c r="AB9" s="60" t="s">
        <v>20</v>
      </c>
      <c r="AC9" s="62"/>
      <c r="AD9" s="62">
        <v>10</v>
      </c>
      <c r="AE9" s="62">
        <v>5</v>
      </c>
      <c r="AF9" s="62">
        <v>8</v>
      </c>
      <c r="AG9" s="62">
        <v>1</v>
      </c>
      <c r="AH9" s="60" t="s">
        <v>20</v>
      </c>
      <c r="AI9" s="61">
        <f t="shared" ref="AI9" si="1">SUM(D9:AH9)</f>
        <v>122.5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56</v>
      </c>
      <c r="B10" s="45" t="s">
        <v>57</v>
      </c>
      <c r="C10" s="46" t="s">
        <v>31</v>
      </c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59</v>
      </c>
      <c r="B11" s="40" t="s">
        <v>60</v>
      </c>
      <c r="C11" s="41" t="s">
        <v>61</v>
      </c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64</v>
      </c>
      <c r="B12" s="45" t="s">
        <v>65</v>
      </c>
      <c r="C12" s="46" t="s">
        <v>40</v>
      </c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79">
        <f t="shared" ref="D17:AF17" si="2">SUM(D8:D16)</f>
        <v>0</v>
      </c>
      <c r="E17" s="79">
        <f t="shared" si="2"/>
        <v>0</v>
      </c>
      <c r="F17" s="63">
        <f t="shared" si="2"/>
        <v>0</v>
      </c>
      <c r="G17" s="63">
        <f t="shared" si="2"/>
        <v>0</v>
      </c>
      <c r="H17" s="79">
        <f t="shared" si="2"/>
        <v>8.5</v>
      </c>
      <c r="I17" s="79">
        <f t="shared" si="2"/>
        <v>7.5</v>
      </c>
      <c r="J17" s="79">
        <f t="shared" si="2"/>
        <v>7.5</v>
      </c>
      <c r="K17" s="79">
        <f t="shared" si="2"/>
        <v>7.5</v>
      </c>
      <c r="L17" s="79">
        <f t="shared" si="2"/>
        <v>7.5</v>
      </c>
      <c r="M17" s="63">
        <f t="shared" si="2"/>
        <v>0</v>
      </c>
      <c r="N17" s="63">
        <f t="shared" si="2"/>
        <v>0</v>
      </c>
      <c r="O17" s="79">
        <f t="shared" si="2"/>
        <v>6</v>
      </c>
      <c r="P17" s="79">
        <f t="shared" si="2"/>
        <v>7.5</v>
      </c>
      <c r="Q17" s="79">
        <f t="shared" si="2"/>
        <v>7.5</v>
      </c>
      <c r="R17" s="79">
        <f t="shared" si="2"/>
        <v>7.5</v>
      </c>
      <c r="S17" s="79">
        <f t="shared" si="2"/>
        <v>7.5</v>
      </c>
      <c r="T17" s="63">
        <f t="shared" si="2"/>
        <v>0</v>
      </c>
      <c r="U17" s="63">
        <f t="shared" si="2"/>
        <v>0</v>
      </c>
      <c r="V17" s="79">
        <f t="shared" si="2"/>
        <v>6.5</v>
      </c>
      <c r="W17" s="79">
        <f t="shared" si="2"/>
        <v>9.5</v>
      </c>
      <c r="X17" s="79">
        <f t="shared" si="2"/>
        <v>6</v>
      </c>
      <c r="Y17" s="79">
        <f t="shared" si="2"/>
        <v>9</v>
      </c>
      <c r="Z17" s="79">
        <f t="shared" si="2"/>
        <v>7</v>
      </c>
      <c r="AA17" s="63">
        <f t="shared" si="2"/>
        <v>0</v>
      </c>
      <c r="AB17" s="63">
        <f t="shared" si="2"/>
        <v>0</v>
      </c>
      <c r="AC17" s="79">
        <f t="shared" si="2"/>
        <v>6.5</v>
      </c>
      <c r="AD17" s="79">
        <f t="shared" si="2"/>
        <v>10</v>
      </c>
      <c r="AE17" s="79">
        <f t="shared" si="2"/>
        <v>5</v>
      </c>
      <c r="AF17" s="79">
        <f t="shared" si="2"/>
        <v>8</v>
      </c>
      <c r="AG17" s="79">
        <f t="shared" ref="AG17:AH17" si="3">SUM(AG8:AG16)</f>
        <v>1</v>
      </c>
      <c r="AH17" s="63">
        <f t="shared" si="3"/>
        <v>0</v>
      </c>
      <c r="AI17" s="64">
        <f t="shared" ref="AI17" si="4">SUM(AI8:AI16)</f>
        <v>143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9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>
        <v>7.5</v>
      </c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63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53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66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62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5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3">
        <f>SUM(D17:D29)</f>
        <v>7.5</v>
      </c>
      <c r="E30" s="63">
        <f>SUM(E17:E29)</f>
        <v>7.5</v>
      </c>
      <c r="F30" s="63">
        <f>SUM(F17:F29)</f>
        <v>0</v>
      </c>
      <c r="G30" s="63">
        <f t="shared" ref="G30:J30" si="6">SUM(G17:G29)</f>
        <v>0</v>
      </c>
      <c r="H30" s="63">
        <f t="shared" si="6"/>
        <v>8.5</v>
      </c>
      <c r="I30" s="63">
        <f t="shared" si="6"/>
        <v>7.5</v>
      </c>
      <c r="J30" s="63">
        <f t="shared" si="6"/>
        <v>7.5</v>
      </c>
      <c r="K30" s="63">
        <f>SUM(K17:K29)</f>
        <v>7.5</v>
      </c>
      <c r="L30" s="63">
        <f>SUM(L17:L29)</f>
        <v>7.5</v>
      </c>
      <c r="M30" s="63">
        <f>SUM(M17:M29)</f>
        <v>0</v>
      </c>
      <c r="N30" s="63">
        <f t="shared" ref="N30:Q30" si="7">SUM(N17:N29)</f>
        <v>0</v>
      </c>
      <c r="O30" s="63">
        <f t="shared" si="7"/>
        <v>6</v>
      </c>
      <c r="P30" s="63">
        <f t="shared" si="7"/>
        <v>7.5</v>
      </c>
      <c r="Q30" s="63">
        <f t="shared" si="7"/>
        <v>7.5</v>
      </c>
      <c r="R30" s="63">
        <f>SUM(R17:R29)</f>
        <v>7.5</v>
      </c>
      <c r="S30" s="63">
        <f>SUM(S17:S29)</f>
        <v>7.5</v>
      </c>
      <c r="T30" s="63">
        <f>SUM(T17:T29)</f>
        <v>0</v>
      </c>
      <c r="U30" s="63">
        <f t="shared" ref="U30:X30" si="8">SUM(U17:U29)</f>
        <v>0</v>
      </c>
      <c r="V30" s="63">
        <f t="shared" si="8"/>
        <v>6.5</v>
      </c>
      <c r="W30" s="63">
        <f t="shared" si="8"/>
        <v>9.5</v>
      </c>
      <c r="X30" s="63">
        <f t="shared" si="8"/>
        <v>6</v>
      </c>
      <c r="Y30" s="63">
        <f>SUM(Y17:Y29)</f>
        <v>9</v>
      </c>
      <c r="Z30" s="63">
        <f>SUM(Z17:Z29)</f>
        <v>7</v>
      </c>
      <c r="AA30" s="63" t="s">
        <v>17</v>
      </c>
      <c r="AB30" s="63">
        <f t="shared" ref="AB30:AE30" si="9">SUM(AB17:AB29)</f>
        <v>0</v>
      </c>
      <c r="AC30" s="63">
        <f t="shared" si="9"/>
        <v>6.5</v>
      </c>
      <c r="AD30" s="63">
        <f t="shared" si="9"/>
        <v>10</v>
      </c>
      <c r="AE30" s="63">
        <f t="shared" si="9"/>
        <v>5</v>
      </c>
      <c r="AF30" s="63">
        <f>SUM(AF17:AF29)</f>
        <v>8</v>
      </c>
      <c r="AG30" s="63">
        <f>SUM(AG17:AG29)</f>
        <v>1</v>
      </c>
      <c r="AH30" s="63">
        <f>SUM(AH17:AH29)</f>
        <v>0</v>
      </c>
      <c r="AI30" s="64">
        <f>SUM(AI17:AI29)</f>
        <v>158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26</v>
      </c>
      <c r="B32" s="17" t="s">
        <v>27</v>
      </c>
      <c r="C32" s="17"/>
      <c r="D32" s="66"/>
      <c r="E32" s="66"/>
      <c r="F32" s="66" t="s">
        <v>33</v>
      </c>
      <c r="G32" s="66"/>
      <c r="H32" s="66" t="s">
        <v>34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22</f>
        <v>22</v>
      </c>
      <c r="AI32" s="67">
        <f>AH32*7.5</f>
        <v>165</v>
      </c>
      <c r="AJ32" s="31"/>
      <c r="AZ32" s="56"/>
    </row>
    <row r="33" spans="1:52" s="30" customFormat="1" ht="11.25" x14ac:dyDescent="0.2">
      <c r="A33" s="18" t="s">
        <v>25</v>
      </c>
      <c r="B33" s="17" t="s">
        <v>28</v>
      </c>
      <c r="C33" s="17"/>
      <c r="D33" s="66"/>
      <c r="E33" s="66"/>
      <c r="F33" s="66" t="s">
        <v>41</v>
      </c>
      <c r="G33" s="66"/>
      <c r="H33" s="66" t="s">
        <v>35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31</v>
      </c>
      <c r="B34" s="17" t="s">
        <v>32</v>
      </c>
      <c r="C34" s="17"/>
      <c r="D34" s="66"/>
      <c r="E34" s="66"/>
      <c r="F34" s="66" t="s">
        <v>40</v>
      </c>
      <c r="G34" s="66"/>
      <c r="H34" s="66" t="s">
        <v>36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46</v>
      </c>
      <c r="AH34" s="66"/>
      <c r="AI34" s="66">
        <f>AI30-AI32</f>
        <v>-7</v>
      </c>
      <c r="AJ34" s="75" t="s">
        <v>45</v>
      </c>
      <c r="AZ34" s="56"/>
    </row>
    <row r="35" spans="1:52" s="30" customFormat="1" ht="11.25" x14ac:dyDescent="0.2">
      <c r="A35" s="17" t="s">
        <v>29</v>
      </c>
      <c r="B35" s="17" t="s">
        <v>30</v>
      </c>
      <c r="C35" s="31"/>
      <c r="D35" s="68"/>
      <c r="E35" s="68"/>
      <c r="F35" s="68" t="s">
        <v>42</v>
      </c>
      <c r="G35" s="68"/>
      <c r="H35" s="68" t="s">
        <v>37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23</v>
      </c>
      <c r="B36" s="31" t="s">
        <v>24</v>
      </c>
      <c r="C36" s="31"/>
      <c r="D36" s="68"/>
      <c r="E36" s="68"/>
      <c r="F36" s="68" t="s">
        <v>38</v>
      </c>
      <c r="G36" s="68"/>
      <c r="H36" s="68" t="s">
        <v>43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47</v>
      </c>
      <c r="AH36" s="68"/>
      <c r="AI36" s="69">
        <f>-5.5</f>
        <v>-5.5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 t="s">
        <v>44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48</v>
      </c>
      <c r="AH38" s="68"/>
      <c r="AI38" s="70">
        <f>AI36+AI34</f>
        <v>-12.5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2021-04-30T17:00:09Z</cp:lastPrinted>
  <dcterms:created xsi:type="dcterms:W3CDTF">1998-07-03T22:57:08Z</dcterms:created>
  <dcterms:modified xsi:type="dcterms:W3CDTF">2021-08-03T13:17:48Z</dcterms:modified>
</cp:coreProperties>
</file>