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1\"/>
    </mc:Choice>
  </mc:AlternateContent>
  <xr:revisionPtr revIDLastSave="0" documentId="8_{1ADB5684-D419-4126-BA6B-3BA8960CB74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</workbook>
</file>

<file path=xl/calcChain.xml><?xml version="1.0" encoding="utf-8"?>
<calcChain xmlns="http://schemas.openxmlformats.org/spreadsheetml/2006/main">
  <c r="AI37" i="1" l="1"/>
  <c r="D22" i="1"/>
  <c r="AH31" i="1"/>
  <c r="AH21" i="1"/>
  <c r="AG21" i="1"/>
  <c r="AG31" i="1" s="1"/>
  <c r="AF21" i="1"/>
  <c r="AF31" i="1" s="1"/>
  <c r="AB31" i="1"/>
  <c r="AA31" i="1"/>
  <c r="Z31" i="1"/>
  <c r="Y31" i="1"/>
  <c r="U31" i="1"/>
  <c r="T31" i="1"/>
  <c r="M31" i="1"/>
  <c r="AE21" i="1"/>
  <c r="AE31" i="1" s="1"/>
  <c r="AD21" i="1"/>
  <c r="AD31" i="1" s="1"/>
  <c r="AC21" i="1"/>
  <c r="AC31" i="1" s="1"/>
  <c r="AB21" i="1"/>
  <c r="AA21" i="1"/>
  <c r="Z21" i="1"/>
  <c r="Y21" i="1"/>
  <c r="X21" i="1"/>
  <c r="X31" i="1" s="1"/>
  <c r="W21" i="1"/>
  <c r="W31" i="1" s="1"/>
  <c r="V21" i="1"/>
  <c r="V31" i="1" s="1"/>
  <c r="U21" i="1"/>
  <c r="T21" i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G33" i="1"/>
  <c r="AI14" i="1" l="1"/>
  <c r="AI29" i="1" l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<sst xmlns="http://schemas.openxmlformats.org/spreadsheetml/2006/main" count="266" uniqueCount="100">
  <si>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</si>
  <si>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</si>
  <si>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</si>
  <si>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</si>
  <si>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</si>
  <si>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</si>
  <si>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</si>
  <si>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</si>
  <si>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</si>
  <si>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</si>
  <si>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</si>
  <si>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</si>
  <si>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</si>
  <si>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</si>
  <si>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</si>
  <si>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</si>
  <si>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</si>
  <si>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</si>
  <si>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</si>
  <si>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</si>
  <si>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</si>
  <si>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</si>
  <si>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</si>
  <si>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</si>
  <si>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</si>
  <si>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</si>
  <si>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</si>
  <si>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</si>
  <si>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</si>
  <si>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</si>
  <si>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</si>
  <si>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</si>
  <si>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</si>
  <si>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</si>
  <si>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</si>
  <si>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</si>
  <si>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</si>
  <si>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</si>
  <si>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</si>
  <si>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</si>
  <si>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</si>
  <si>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</si>
  <si>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</si>
  <si>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</si>
  <si>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</si>
  <si>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</si>
  <si>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</si>
  <si>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</si>
  <si>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</si>
  <si>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</si>
  <si>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</si>
  <si>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</si>
  <si>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</si>
  <si>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</si>
  <si>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</si>
  <si>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</si>
  <si>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</si>
  <si>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</si>
  <si>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</si>
  <si>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</si>
  <si>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</si>
  <si>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</si>
  <si>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</si>
  <si>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</si>
  <si>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</si>
  <si>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</si>
  <si>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</si>
  <si>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</si>
  <si>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</si>
  <si>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</si>
  <si>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</si>
  <si>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</si>
  <si>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>Contract Admin.</t>
  </si>
  <si>
    <t>Site Reviews + meetings</t>
  </si>
  <si>
    <t xml:space="preserve">  </t>
  </si>
  <si>
    <t>1602</t>
  </si>
  <si>
    <t>1507</t>
  </si>
  <si>
    <t>Finnish House (Site)</t>
  </si>
  <si>
    <t>Finnish House - Admin.</t>
  </si>
  <si>
    <t>1705</t>
  </si>
  <si>
    <t xml:space="preserve">Site Review Checklist </t>
  </si>
  <si>
    <t>Parker South (Site)</t>
  </si>
  <si>
    <t>Aalto Townhomes (Site)</t>
  </si>
  <si>
    <t>Parker South - Admin</t>
  </si>
  <si>
    <t xml:space="preserve">2012 </t>
  </si>
  <si>
    <t>Sprice Street Lots 114 + 118</t>
  </si>
  <si>
    <t>Schematic Design</t>
  </si>
  <si>
    <t>Intranet Re-organization</t>
  </si>
  <si>
    <t>team meetings</t>
  </si>
  <si>
    <t>1701</t>
  </si>
  <si>
    <t>Lynn Living (Site)</t>
  </si>
  <si>
    <t>Lynn Living - Admin</t>
  </si>
  <si>
    <t>Associates Meeting</t>
  </si>
  <si>
    <t>team meeting</t>
  </si>
  <si>
    <t>Iron Infusion at VGH</t>
  </si>
  <si>
    <t>Parker North - Admin</t>
  </si>
  <si>
    <t>Site Reviews + virtual meetings</t>
  </si>
  <si>
    <t>doctor appointment</t>
  </si>
  <si>
    <t>Parker North - Site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</si>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</sst>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Normal="100" zoomScaleSheetLayoutView="100" workbookViewId="0">
      <selection activeCell="AM30" sqref="AM3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4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77"/>
      <c r="B7" s="72"/>
      <c r="C7" s="73" t="s">
        <v>40</v>
      </c>
      <c r="D7" s="78" t="s">
        <v>15</v>
      </c>
      <c r="E7" s="78" t="s">
        <v>17</v>
      </c>
      <c r="F7" s="79" t="s">
        <v>18</v>
      </c>
      <c r="G7" s="79" t="s">
        <v>18</v>
      </c>
      <c r="H7" s="78" t="s">
        <v>19</v>
      </c>
      <c r="I7" s="78" t="s">
        <v>15</v>
      </c>
      <c r="J7" s="78" t="s">
        <v>16</v>
      </c>
      <c r="K7" s="78" t="s">
        <v>15</v>
      </c>
      <c r="L7" s="78" t="s">
        <v>17</v>
      </c>
      <c r="M7" s="79" t="s">
        <v>18</v>
      </c>
      <c r="N7" s="79" t="s">
        <v>18</v>
      </c>
      <c r="O7" s="78" t="s">
        <v>19</v>
      </c>
      <c r="P7" s="78" t="s">
        <v>15</v>
      </c>
      <c r="Q7" s="78" t="s">
        <v>16</v>
      </c>
      <c r="R7" s="78" t="s">
        <v>15</v>
      </c>
      <c r="S7" s="78" t="s">
        <v>17</v>
      </c>
      <c r="T7" s="79" t="s">
        <v>18</v>
      </c>
      <c r="U7" s="79" t="s">
        <v>18</v>
      </c>
      <c r="V7" s="78" t="s">
        <v>19</v>
      </c>
      <c r="W7" s="78" t="s">
        <v>15</v>
      </c>
      <c r="X7" s="78" t="s">
        <v>16</v>
      </c>
      <c r="Y7" s="78" t="s">
        <v>15</v>
      </c>
      <c r="Z7" s="78" t="s">
        <v>17</v>
      </c>
      <c r="AA7" s="79" t="s">
        <v>18</v>
      </c>
      <c r="AB7" s="79" t="s">
        <v>18</v>
      </c>
      <c r="AC7" s="78" t="s">
        <v>19</v>
      </c>
      <c r="AD7" s="78" t="s">
        <v>15</v>
      </c>
      <c r="AE7" s="78" t="s">
        <v>16</v>
      </c>
      <c r="AF7" s="78" t="s">
        <v>15</v>
      </c>
      <c r="AG7" s="78" t="s">
        <v>17</v>
      </c>
      <c r="AH7" s="79" t="s">
        <v>18</v>
      </c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2">
      <c r="A8" s="86" t="s">
        <v>76</v>
      </c>
      <c r="B8" s="87" t="s">
        <v>77</v>
      </c>
      <c r="C8" s="94" t="s">
        <v>33</v>
      </c>
      <c r="D8" s="95"/>
      <c r="E8" s="95"/>
      <c r="F8" s="74" t="s">
        <v>20</v>
      </c>
      <c r="G8" s="74" t="s">
        <v>20</v>
      </c>
      <c r="H8" s="95"/>
      <c r="I8" s="95"/>
      <c r="J8" s="95"/>
      <c r="K8" s="95"/>
      <c r="L8" s="95"/>
      <c r="M8" s="74" t="s">
        <v>20</v>
      </c>
      <c r="N8" s="74" t="s">
        <v>20</v>
      </c>
      <c r="O8" s="95"/>
      <c r="P8" s="95"/>
      <c r="Q8" s="95"/>
      <c r="R8" s="95"/>
      <c r="S8" s="95"/>
      <c r="T8" s="74" t="s">
        <v>20</v>
      </c>
      <c r="U8" s="74" t="s">
        <v>20</v>
      </c>
      <c r="V8" s="95"/>
      <c r="W8" s="95"/>
      <c r="X8" s="95"/>
      <c r="Y8" s="95"/>
      <c r="Z8" s="95"/>
      <c r="AA8" s="74" t="s">
        <v>20</v>
      </c>
      <c r="AB8" s="74" t="s">
        <v>20</v>
      </c>
      <c r="AC8" s="95"/>
      <c r="AD8" s="95"/>
      <c r="AE8" s="95"/>
      <c r="AF8" s="95"/>
      <c r="AG8" s="95"/>
      <c r="AH8" s="74" t="s">
        <v>20</v>
      </c>
      <c r="AI8" s="75">
        <f t="shared" ref="AI8:AI19" si="0">SUM(D8:AH8)</f>
        <v>0</v>
      </c>
      <c r="AJ8" s="91" t="s">
        <v>73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2">
      <c r="A9" s="71" t="s">
        <v>76</v>
      </c>
      <c r="B9" s="72" t="s">
        <v>78</v>
      </c>
      <c r="C9" s="73" t="s">
        <v>33</v>
      </c>
      <c r="D9" s="74"/>
      <c r="E9" s="74"/>
      <c r="F9" s="74" t="s">
        <v>20</v>
      </c>
      <c r="G9" s="74" t="s">
        <v>20</v>
      </c>
      <c r="H9" s="74"/>
      <c r="I9" s="74"/>
      <c r="J9" s="74"/>
      <c r="K9" s="74"/>
      <c r="L9" s="74"/>
      <c r="M9" s="74" t="s">
        <v>20</v>
      </c>
      <c r="N9" s="74" t="s">
        <v>20</v>
      </c>
      <c r="O9" s="74"/>
      <c r="P9" s="74"/>
      <c r="Q9" s="74"/>
      <c r="R9" s="74"/>
      <c r="S9" s="74"/>
      <c r="T9" s="74" t="s">
        <v>20</v>
      </c>
      <c r="U9" s="74" t="s">
        <v>20</v>
      </c>
      <c r="V9" s="74"/>
      <c r="W9" s="74"/>
      <c r="X9" s="74"/>
      <c r="Y9" s="74"/>
      <c r="Z9" s="74"/>
      <c r="AA9" s="74" t="s">
        <v>20</v>
      </c>
      <c r="AB9" s="74" t="s">
        <v>20</v>
      </c>
      <c r="AC9" s="74"/>
      <c r="AD9" s="74"/>
      <c r="AE9" s="74"/>
      <c r="AF9" s="74"/>
      <c r="AG9" s="74"/>
      <c r="AH9" s="74" t="s">
        <v>20</v>
      </c>
      <c r="AI9" s="75">
        <f t="shared" si="0"/>
        <v>0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2">
      <c r="A10" s="86" t="s">
        <v>79</v>
      </c>
      <c r="B10" s="87" t="s">
        <v>81</v>
      </c>
      <c r="C10" s="94" t="s">
        <v>33</v>
      </c>
      <c r="D10" s="95"/>
      <c r="E10" s="95"/>
      <c r="F10" s="74" t="s">
        <v>20</v>
      </c>
      <c r="G10" s="74" t="s">
        <v>20</v>
      </c>
      <c r="H10" s="95"/>
      <c r="I10" s="95"/>
      <c r="J10" s="95"/>
      <c r="K10" s="95"/>
      <c r="L10" s="95"/>
      <c r="M10" s="74" t="s">
        <v>20</v>
      </c>
      <c r="N10" s="74" t="s">
        <v>20</v>
      </c>
      <c r="O10" s="95"/>
      <c r="P10" s="95"/>
      <c r="Q10" s="95"/>
      <c r="R10" s="95"/>
      <c r="S10" s="95"/>
      <c r="T10" s="74" t="s">
        <v>20</v>
      </c>
      <c r="U10" s="74" t="s">
        <v>20</v>
      </c>
      <c r="V10" s="95"/>
      <c r="W10" s="95"/>
      <c r="X10" s="95"/>
      <c r="Y10" s="95"/>
      <c r="Z10" s="95"/>
      <c r="AA10" s="74" t="s">
        <v>20</v>
      </c>
      <c r="AB10" s="74" t="s">
        <v>20</v>
      </c>
      <c r="AC10" s="95"/>
      <c r="AD10" s="95"/>
      <c r="AE10" s="95"/>
      <c r="AF10" s="95"/>
      <c r="AG10" s="95"/>
      <c r="AH10" s="74" t="s">
        <v>20</v>
      </c>
      <c r="AI10" s="75">
        <f t="shared" si="0"/>
        <v>0</v>
      </c>
      <c r="AJ10" s="91" t="s">
        <v>96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2">
      <c r="A11" s="71" t="s">
        <v>79</v>
      </c>
      <c r="B11" s="72" t="s">
        <v>83</v>
      </c>
      <c r="C11" s="73" t="s">
        <v>33</v>
      </c>
      <c r="D11" s="74"/>
      <c r="E11" s="74">
        <v>2</v>
      </c>
      <c r="F11" s="74" t="s">
        <v>20</v>
      </c>
      <c r="G11" s="74" t="s">
        <v>20</v>
      </c>
      <c r="H11" s="74">
        <v>2</v>
      </c>
      <c r="I11" s="74">
        <v>1</v>
      </c>
      <c r="J11" s="74">
        <v>2</v>
      </c>
      <c r="K11" s="74">
        <v>3</v>
      </c>
      <c r="L11" s="74">
        <v>2</v>
      </c>
      <c r="M11" s="74" t="s">
        <v>20</v>
      </c>
      <c r="N11" s="74" t="s">
        <v>20</v>
      </c>
      <c r="O11" s="74"/>
      <c r="P11" s="74"/>
      <c r="Q11" s="74"/>
      <c r="R11" s="74"/>
      <c r="S11" s="74"/>
      <c r="T11" s="74" t="s">
        <v>20</v>
      </c>
      <c r="U11" s="74" t="s">
        <v>20</v>
      </c>
      <c r="V11" s="74"/>
      <c r="W11" s="74"/>
      <c r="X11" s="74"/>
      <c r="Y11" s="74"/>
      <c r="Z11" s="74"/>
      <c r="AA11" s="74" t="s">
        <v>20</v>
      </c>
      <c r="AB11" s="74" t="s">
        <v>20</v>
      </c>
      <c r="AC11" s="74">
        <v>2</v>
      </c>
      <c r="AD11" s="74">
        <v>2</v>
      </c>
      <c r="AE11" s="74">
        <v>1</v>
      </c>
      <c r="AF11" s="74">
        <v>2</v>
      </c>
      <c r="AG11" s="74">
        <v>2</v>
      </c>
      <c r="AH11" s="74" t="s">
        <v>20</v>
      </c>
      <c r="AI11" s="75">
        <f t="shared" si="0"/>
        <v>21</v>
      </c>
      <c r="AJ11" s="76" t="s">
        <v>72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2">
      <c r="A12" s="86" t="s">
        <v>79</v>
      </c>
      <c r="B12" s="87" t="s">
        <v>98</v>
      </c>
      <c r="C12" s="94" t="s">
        <v>33</v>
      </c>
      <c r="D12" s="95"/>
      <c r="E12" s="95"/>
      <c r="F12" s="74" t="s">
        <v>20</v>
      </c>
      <c r="G12" s="74" t="s">
        <v>20</v>
      </c>
      <c r="H12" s="95"/>
      <c r="I12" s="95"/>
      <c r="J12" s="95"/>
      <c r="K12" s="95"/>
      <c r="L12" s="95"/>
      <c r="M12" s="74" t="s">
        <v>20</v>
      </c>
      <c r="N12" s="74" t="s">
        <v>20</v>
      </c>
      <c r="O12" s="95"/>
      <c r="P12" s="95"/>
      <c r="Q12" s="95"/>
      <c r="R12" s="95"/>
      <c r="S12" s="95"/>
      <c r="T12" s="74" t="s">
        <v>20</v>
      </c>
      <c r="U12" s="74" t="s">
        <v>20</v>
      </c>
      <c r="V12" s="95"/>
      <c r="W12" s="95"/>
      <c r="X12" s="95"/>
      <c r="Y12" s="95"/>
      <c r="Z12" s="95"/>
      <c r="AA12" s="74" t="s">
        <v>20</v>
      </c>
      <c r="AB12" s="74" t="s">
        <v>20</v>
      </c>
      <c r="AC12" s="95"/>
      <c r="AD12" s="95"/>
      <c r="AE12" s="95"/>
      <c r="AF12" s="95"/>
      <c r="AG12" s="95"/>
      <c r="AH12" s="74" t="s">
        <v>20</v>
      </c>
      <c r="AI12" s="75">
        <f t="shared" ref="AI12:AI18" si="1">SUM(D12:AH12)</f>
        <v>0</v>
      </c>
      <c r="AJ12" s="91" t="s">
        <v>96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2">
      <c r="A13" s="71" t="s">
        <v>79</v>
      </c>
      <c r="B13" s="72" t="s">
        <v>95</v>
      </c>
      <c r="C13" s="73" t="s">
        <v>33</v>
      </c>
      <c r="D13" s="74"/>
      <c r="E13" s="74"/>
      <c r="F13" s="74" t="s">
        <v>20</v>
      </c>
      <c r="G13" s="74" t="s">
        <v>20</v>
      </c>
      <c r="H13" s="74"/>
      <c r="I13" s="74"/>
      <c r="J13" s="74"/>
      <c r="K13" s="74">
        <v>1</v>
      </c>
      <c r="L13" s="74"/>
      <c r="M13" s="74" t="s">
        <v>20</v>
      </c>
      <c r="N13" s="74" t="s">
        <v>20</v>
      </c>
      <c r="O13" s="74"/>
      <c r="P13" s="74"/>
      <c r="Q13" s="74"/>
      <c r="R13" s="74"/>
      <c r="S13" s="74"/>
      <c r="T13" s="74" t="s">
        <v>20</v>
      </c>
      <c r="U13" s="74" t="s">
        <v>20</v>
      </c>
      <c r="V13" s="74"/>
      <c r="W13" s="74"/>
      <c r="X13" s="74"/>
      <c r="Y13" s="74"/>
      <c r="Z13" s="74"/>
      <c r="AA13" s="74" t="s">
        <v>20</v>
      </c>
      <c r="AB13" s="74" t="s">
        <v>20</v>
      </c>
      <c r="AC13" s="74"/>
      <c r="AD13" s="74"/>
      <c r="AE13" s="74"/>
      <c r="AF13" s="74"/>
      <c r="AG13" s="74"/>
      <c r="AH13" s="74" t="s">
        <v>20</v>
      </c>
      <c r="AI13" s="75">
        <f t="shared" si="1"/>
        <v>1</v>
      </c>
      <c r="AJ13" s="76" t="s">
        <v>72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3" customFormat="1" ht="12" customHeight="1" x14ac:dyDescent="0.2">
      <c r="A14" s="86" t="s">
        <v>75</v>
      </c>
      <c r="B14" s="87" t="s">
        <v>82</v>
      </c>
      <c r="C14" s="94" t="s">
        <v>33</v>
      </c>
      <c r="D14" s="95"/>
      <c r="E14" s="95"/>
      <c r="F14" s="74" t="s">
        <v>20</v>
      </c>
      <c r="G14" s="74" t="s">
        <v>20</v>
      </c>
      <c r="H14" s="95"/>
      <c r="I14" s="95"/>
      <c r="J14" s="95"/>
      <c r="K14" s="95"/>
      <c r="L14" s="95"/>
      <c r="M14" s="74" t="s">
        <v>20</v>
      </c>
      <c r="N14" s="74" t="s">
        <v>20</v>
      </c>
      <c r="O14" s="95"/>
      <c r="P14" s="95"/>
      <c r="Q14" s="95"/>
      <c r="R14" s="95"/>
      <c r="S14" s="95"/>
      <c r="T14" s="74" t="s">
        <v>20</v>
      </c>
      <c r="U14" s="74" t="s">
        <v>20</v>
      </c>
      <c r="V14" s="95"/>
      <c r="W14" s="95"/>
      <c r="X14" s="95"/>
      <c r="Y14" s="95"/>
      <c r="Z14" s="95"/>
      <c r="AA14" s="74" t="s">
        <v>20</v>
      </c>
      <c r="AB14" s="74" t="s">
        <v>20</v>
      </c>
      <c r="AC14" s="95"/>
      <c r="AD14" s="95"/>
      <c r="AE14" s="95"/>
      <c r="AF14" s="95"/>
      <c r="AG14" s="95"/>
      <c r="AH14" s="74" t="s">
        <v>20</v>
      </c>
      <c r="AI14" s="75">
        <f t="shared" si="1"/>
        <v>0</v>
      </c>
      <c r="AJ14" s="91" t="s">
        <v>73</v>
      </c>
      <c r="AZ14" s="93" t="s">
        <v>53</v>
      </c>
      <c r="BA14" s="93" t="s">
        <v>62</v>
      </c>
    </row>
    <row r="15" spans="1:190" ht="12" customHeight="1" x14ac:dyDescent="0.2">
      <c r="A15" s="71" t="s">
        <v>84</v>
      </c>
      <c r="B15" s="72" t="s">
        <v>85</v>
      </c>
      <c r="C15" s="73" t="s">
        <v>26</v>
      </c>
      <c r="D15" s="74"/>
      <c r="E15" s="74"/>
      <c r="F15" s="74" t="s">
        <v>20</v>
      </c>
      <c r="G15" s="74" t="s">
        <v>20</v>
      </c>
      <c r="H15" s="74"/>
      <c r="I15" s="74"/>
      <c r="J15" s="74"/>
      <c r="K15" s="74"/>
      <c r="L15" s="74"/>
      <c r="M15" s="74" t="s">
        <v>20</v>
      </c>
      <c r="N15" s="74" t="s">
        <v>20</v>
      </c>
      <c r="O15" s="74"/>
      <c r="P15" s="74"/>
      <c r="Q15" s="74"/>
      <c r="R15" s="74"/>
      <c r="S15" s="74"/>
      <c r="T15" s="74" t="s">
        <v>20</v>
      </c>
      <c r="U15" s="74" t="s">
        <v>20</v>
      </c>
      <c r="V15" s="74"/>
      <c r="W15" s="74"/>
      <c r="X15" s="74"/>
      <c r="Y15" s="74"/>
      <c r="Z15" s="74"/>
      <c r="AA15" s="74" t="s">
        <v>20</v>
      </c>
      <c r="AB15" s="74" t="s">
        <v>20</v>
      </c>
      <c r="AC15" s="74"/>
      <c r="AD15" s="74"/>
      <c r="AE15" s="74"/>
      <c r="AF15" s="74"/>
      <c r="AG15" s="74"/>
      <c r="AH15" s="74" t="s">
        <v>20</v>
      </c>
      <c r="AI15" s="75">
        <f t="shared" si="1"/>
        <v>0</v>
      </c>
      <c r="AJ15" s="76" t="s">
        <v>86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2">
      <c r="A16" s="86" t="s">
        <v>89</v>
      </c>
      <c r="B16" s="81" t="s">
        <v>90</v>
      </c>
      <c r="C16" s="82" t="s">
        <v>33</v>
      </c>
      <c r="D16" s="83"/>
      <c r="E16" s="83"/>
      <c r="F16" s="74" t="s">
        <v>20</v>
      </c>
      <c r="G16" s="74" t="s">
        <v>20</v>
      </c>
      <c r="H16" s="83"/>
      <c r="I16" s="83"/>
      <c r="J16" s="83"/>
      <c r="K16" s="83"/>
      <c r="L16" s="83"/>
      <c r="M16" s="74" t="s">
        <v>20</v>
      </c>
      <c r="N16" s="74" t="s">
        <v>20</v>
      </c>
      <c r="O16" s="83"/>
      <c r="P16" s="83"/>
      <c r="Q16" s="83"/>
      <c r="R16" s="83"/>
      <c r="S16" s="83"/>
      <c r="T16" s="74" t="s">
        <v>20</v>
      </c>
      <c r="U16" s="74" t="s">
        <v>20</v>
      </c>
      <c r="V16" s="83"/>
      <c r="W16" s="83"/>
      <c r="X16" s="83"/>
      <c r="Y16" s="83"/>
      <c r="Z16" s="83"/>
      <c r="AA16" s="74" t="s">
        <v>20</v>
      </c>
      <c r="AB16" s="74" t="s">
        <v>20</v>
      </c>
      <c r="AC16" s="83"/>
      <c r="AD16" s="83"/>
      <c r="AE16" s="83"/>
      <c r="AF16" s="83"/>
      <c r="AG16" s="83"/>
      <c r="AH16" s="74" t="s">
        <v>20</v>
      </c>
      <c r="AI16" s="75">
        <f t="shared" si="1"/>
        <v>0</v>
      </c>
      <c r="AJ16" s="91" t="s">
        <v>73</v>
      </c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2">
      <c r="A17" s="71" t="s">
        <v>89</v>
      </c>
      <c r="B17" s="72" t="s">
        <v>91</v>
      </c>
      <c r="C17" s="73" t="s">
        <v>33</v>
      </c>
      <c r="D17" s="74"/>
      <c r="E17" s="74"/>
      <c r="F17" s="74" t="s">
        <v>20</v>
      </c>
      <c r="G17" s="74" t="s">
        <v>20</v>
      </c>
      <c r="H17" s="74">
        <v>2</v>
      </c>
      <c r="I17" s="74"/>
      <c r="J17" s="74">
        <v>5</v>
      </c>
      <c r="K17" s="74">
        <v>3</v>
      </c>
      <c r="L17" s="74">
        <v>1</v>
      </c>
      <c r="M17" s="74" t="s">
        <v>20</v>
      </c>
      <c r="N17" s="74" t="s">
        <v>20</v>
      </c>
      <c r="O17" s="74"/>
      <c r="P17" s="74"/>
      <c r="Q17" s="74"/>
      <c r="R17" s="74"/>
      <c r="S17" s="74"/>
      <c r="T17" s="74" t="s">
        <v>20</v>
      </c>
      <c r="U17" s="74" t="s">
        <v>20</v>
      </c>
      <c r="V17" s="74"/>
      <c r="W17" s="74"/>
      <c r="X17" s="74"/>
      <c r="Y17" s="74"/>
      <c r="Z17" s="74"/>
      <c r="AA17" s="74" t="s">
        <v>20</v>
      </c>
      <c r="AB17" s="74" t="s">
        <v>20</v>
      </c>
      <c r="AC17" s="74">
        <v>2</v>
      </c>
      <c r="AD17" s="74">
        <v>3</v>
      </c>
      <c r="AE17" s="74">
        <v>3</v>
      </c>
      <c r="AF17" s="74"/>
      <c r="AG17" s="74"/>
      <c r="AH17" s="74" t="s">
        <v>20</v>
      </c>
      <c r="AI17" s="75">
        <f t="shared" si="1"/>
        <v>19</v>
      </c>
      <c r="AJ17" s="76" t="s">
        <v>72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2">
      <c r="A18" s="86"/>
      <c r="B18" s="81"/>
      <c r="C18" s="82"/>
      <c r="D18" s="83"/>
      <c r="E18" s="83"/>
      <c r="F18" s="74" t="s">
        <v>20</v>
      </c>
      <c r="G18" s="74" t="s">
        <v>20</v>
      </c>
      <c r="H18" s="83"/>
      <c r="I18" s="83"/>
      <c r="J18" s="83"/>
      <c r="K18" s="83"/>
      <c r="L18" s="83"/>
      <c r="M18" s="74" t="s">
        <v>20</v>
      </c>
      <c r="N18" s="74" t="s">
        <v>20</v>
      </c>
      <c r="O18" s="83"/>
      <c r="P18" s="83"/>
      <c r="Q18" s="83"/>
      <c r="R18" s="83"/>
      <c r="S18" s="83"/>
      <c r="T18" s="74" t="s">
        <v>20</v>
      </c>
      <c r="U18" s="74" t="s">
        <v>20</v>
      </c>
      <c r="V18" s="83"/>
      <c r="W18" s="83"/>
      <c r="X18" s="83"/>
      <c r="Y18" s="83"/>
      <c r="Z18" s="83"/>
      <c r="AA18" s="74" t="s">
        <v>20</v>
      </c>
      <c r="AB18" s="74" t="s">
        <v>20</v>
      </c>
      <c r="AC18" s="83"/>
      <c r="AD18" s="83"/>
      <c r="AE18" s="83"/>
      <c r="AF18" s="83"/>
      <c r="AG18" s="83"/>
      <c r="AH18" s="74" t="s">
        <v>20</v>
      </c>
      <c r="AI18" s="75">
        <f t="shared" si="1"/>
        <v>0</v>
      </c>
      <c r="AJ18" s="91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2">
      <c r="A19" s="71"/>
      <c r="B19" s="72" t="s">
        <v>87</v>
      </c>
      <c r="C19" s="73"/>
      <c r="D19" s="74"/>
      <c r="E19" s="96"/>
      <c r="F19" s="74" t="s">
        <v>20</v>
      </c>
      <c r="G19" s="74" t="s">
        <v>20</v>
      </c>
      <c r="H19" s="74"/>
      <c r="I19" s="74"/>
      <c r="J19" s="74"/>
      <c r="K19" s="74"/>
      <c r="L19" s="96"/>
      <c r="M19" s="74" t="s">
        <v>20</v>
      </c>
      <c r="N19" s="74" t="s">
        <v>20</v>
      </c>
      <c r="O19" s="74"/>
      <c r="P19" s="74"/>
      <c r="Q19" s="74"/>
      <c r="R19" s="74"/>
      <c r="S19" s="96"/>
      <c r="T19" s="74" t="s">
        <v>20</v>
      </c>
      <c r="U19" s="74" t="s">
        <v>20</v>
      </c>
      <c r="V19" s="74"/>
      <c r="W19" s="74"/>
      <c r="X19" s="74"/>
      <c r="Y19" s="74"/>
      <c r="Z19" s="96"/>
      <c r="AA19" s="74" t="s">
        <v>20</v>
      </c>
      <c r="AB19" s="74" t="s">
        <v>20</v>
      </c>
      <c r="AC19" s="74"/>
      <c r="AD19" s="74"/>
      <c r="AE19" s="74"/>
      <c r="AF19" s="74"/>
      <c r="AG19" s="96"/>
      <c r="AH19" s="74" t="s">
        <v>20</v>
      </c>
      <c r="AI19" s="75">
        <f t="shared" si="0"/>
        <v>0</v>
      </c>
      <c r="AJ19" s="76" t="s">
        <v>88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2">
      <c r="A20" s="88"/>
      <c r="B20" s="89" t="s">
        <v>92</v>
      </c>
      <c r="C20" s="90" t="s">
        <v>26</v>
      </c>
      <c r="D20" s="83"/>
      <c r="E20" s="83"/>
      <c r="F20" s="74" t="s">
        <v>20</v>
      </c>
      <c r="G20" s="74" t="s">
        <v>20</v>
      </c>
      <c r="H20" s="83"/>
      <c r="I20" s="83"/>
      <c r="J20" s="83"/>
      <c r="K20" s="83"/>
      <c r="L20" s="83"/>
      <c r="M20" s="74" t="s">
        <v>20</v>
      </c>
      <c r="N20" s="74" t="s">
        <v>20</v>
      </c>
      <c r="O20" s="83"/>
      <c r="P20" s="83"/>
      <c r="Q20" s="83"/>
      <c r="R20" s="83"/>
      <c r="S20" s="83"/>
      <c r="T20" s="74" t="s">
        <v>20</v>
      </c>
      <c r="U20" s="74" t="s">
        <v>20</v>
      </c>
      <c r="V20" s="83"/>
      <c r="W20" s="83"/>
      <c r="X20" s="83"/>
      <c r="Y20" s="83"/>
      <c r="Z20" s="83"/>
      <c r="AA20" s="74" t="s">
        <v>20</v>
      </c>
      <c r="AB20" s="74" t="s">
        <v>20</v>
      </c>
      <c r="AC20" s="83"/>
      <c r="AD20" s="83"/>
      <c r="AE20" s="83"/>
      <c r="AF20" s="83"/>
      <c r="AG20" s="83"/>
      <c r="AH20" s="74" t="s">
        <v>20</v>
      </c>
      <c r="AI20" s="75">
        <f>SUM(D20:AH20)</f>
        <v>0</v>
      </c>
      <c r="AJ20" s="91" t="s">
        <v>93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2">
      <c r="A21" s="11"/>
      <c r="B21" s="45" t="s">
        <v>6</v>
      </c>
      <c r="C21" s="44"/>
      <c r="D21" s="47">
        <f t="shared" ref="D21" si="2">SUM(D8:D20)</f>
        <v>0</v>
      </c>
      <c r="E21" s="47">
        <f>SUM(E8:E20)</f>
        <v>2</v>
      </c>
      <c r="F21" s="47">
        <f>SUM(F8:F20)</f>
        <v>0</v>
      </c>
      <c r="G21" s="47">
        <f>SUM(G8:G20)</f>
        <v>0</v>
      </c>
      <c r="H21" s="47">
        <f>SUM(H8:H20)</f>
        <v>4</v>
      </c>
      <c r="I21" s="47">
        <f t="shared" ref="I21:K21" si="3">SUM(I8:I20)</f>
        <v>1</v>
      </c>
      <c r="J21" s="47">
        <f t="shared" si="3"/>
        <v>7</v>
      </c>
      <c r="K21" s="47">
        <f t="shared" si="3"/>
        <v>7</v>
      </c>
      <c r="L21" s="47">
        <f>SUM(L8:L20)</f>
        <v>3</v>
      </c>
      <c r="M21" s="47">
        <f>SUM(M8:M20)</f>
        <v>0</v>
      </c>
      <c r="N21" s="47">
        <f>SUM(N8:N20)</f>
        <v>0</v>
      </c>
      <c r="O21" s="47">
        <f>SUM(O8:O20)</f>
        <v>0</v>
      </c>
      <c r="P21" s="47">
        <f t="shared" ref="P21:R21" si="4">SUM(P8:P20)</f>
        <v>0</v>
      </c>
      <c r="Q21" s="47">
        <f t="shared" si="4"/>
        <v>0</v>
      </c>
      <c r="R21" s="47">
        <f t="shared" si="4"/>
        <v>0</v>
      </c>
      <c r="S21" s="47">
        <f>SUM(S8:S20)</f>
        <v>0</v>
      </c>
      <c r="T21" s="47">
        <f>SUM(T8:T20)</f>
        <v>0</v>
      </c>
      <c r="U21" s="47">
        <f>SUM(U8:U20)</f>
        <v>0</v>
      </c>
      <c r="V21" s="47">
        <f>SUM(V8:V20)</f>
        <v>0</v>
      </c>
      <c r="W21" s="47">
        <f t="shared" ref="W21:Y21" si="5">SUM(W8:W20)</f>
        <v>0</v>
      </c>
      <c r="X21" s="47">
        <f t="shared" si="5"/>
        <v>0</v>
      </c>
      <c r="Y21" s="47">
        <f t="shared" si="5"/>
        <v>0</v>
      </c>
      <c r="Z21" s="47">
        <f>SUM(Z8:Z20)</f>
        <v>0</v>
      </c>
      <c r="AA21" s="47">
        <f>SUM(AA8:AA20)</f>
        <v>0</v>
      </c>
      <c r="AB21" s="47">
        <f>SUM(AB8:AB20)</f>
        <v>0</v>
      </c>
      <c r="AC21" s="47">
        <f>SUM(AC8:AC20)</f>
        <v>4</v>
      </c>
      <c r="AD21" s="47">
        <f t="shared" ref="AD21:AF21" si="6">SUM(AD8:AD20)</f>
        <v>5</v>
      </c>
      <c r="AE21" s="47">
        <f t="shared" si="6"/>
        <v>4</v>
      </c>
      <c r="AF21" s="47">
        <f t="shared" si="6"/>
        <v>2</v>
      </c>
      <c r="AG21" s="47">
        <f>SUM(AG8:AG20)</f>
        <v>2</v>
      </c>
      <c r="AH21" s="47">
        <f>SUM(AH8:AH20)</f>
        <v>0</v>
      </c>
      <c r="AI21" s="48">
        <f>SUM(AI8:AI20)</f>
        <v>41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2">
      <c r="A22" s="12" t="s">
        <v>7</v>
      </c>
      <c r="B22" s="13"/>
      <c r="C22" s="13"/>
      <c r="D22" s="49">
        <f>7.5</f>
        <v>7.5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2">
      <c r="A23" s="12" t="s">
        <v>14</v>
      </c>
      <c r="B23" s="13"/>
      <c r="C23" s="13"/>
      <c r="D23" s="49"/>
      <c r="E23" s="49">
        <v>0.5</v>
      </c>
      <c r="F23" s="49"/>
      <c r="G23" s="49"/>
      <c r="H23" s="49">
        <v>0.5</v>
      </c>
      <c r="I23" s="49"/>
      <c r="J23" s="49">
        <v>0.5</v>
      </c>
      <c r="K23" s="49">
        <v>0.5</v>
      </c>
      <c r="L23" s="49">
        <v>0.5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>
        <v>0.5</v>
      </c>
      <c r="AD23" s="49">
        <v>0.5</v>
      </c>
      <c r="AE23" s="49">
        <v>0.5</v>
      </c>
      <c r="AF23" s="49">
        <v>0.5</v>
      </c>
      <c r="AG23" s="49">
        <v>0.5</v>
      </c>
      <c r="AH23" s="49"/>
      <c r="AI23" s="46">
        <f>SUM(D23:AH23)</f>
        <v>5</v>
      </c>
      <c r="AJ23" s="8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2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0</v>
      </c>
      <c r="AJ25" s="42" t="s">
        <v>80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49"/>
      <c r="E27" s="49"/>
      <c r="F27" s="49"/>
      <c r="G27" s="49"/>
      <c r="H27" s="49"/>
      <c r="I27" s="49">
        <v>7.5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6">
        <f>SUM(D27:AH27)</f>
        <v>7.5</v>
      </c>
      <c r="AJ27" s="4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>
        <v>7.5</v>
      </c>
      <c r="P28" s="49">
        <v>7.5</v>
      </c>
      <c r="Q28" s="49">
        <v>7.5</v>
      </c>
      <c r="R28" s="49">
        <v>7.5</v>
      </c>
      <c r="S28" s="49">
        <v>7.5</v>
      </c>
      <c r="T28" s="49"/>
      <c r="U28" s="49"/>
      <c r="V28" s="49">
        <v>7.5</v>
      </c>
      <c r="W28" s="49">
        <v>7.5</v>
      </c>
      <c r="X28" s="49">
        <v>7.5</v>
      </c>
      <c r="Y28" s="49">
        <v>7.5</v>
      </c>
      <c r="Z28" s="49">
        <v>7.5</v>
      </c>
      <c r="AA28" s="49"/>
      <c r="AB28" s="49"/>
      <c r="AC28" s="49"/>
      <c r="AD28" s="49"/>
      <c r="AE28" s="49"/>
      <c r="AF28" s="49"/>
      <c r="AG28" s="49"/>
      <c r="AH28" s="49"/>
      <c r="AI28" s="46">
        <f>SUM(D28:AH28)</f>
        <v>75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6">
        <f>SUM(D29:AH29)</f>
        <v>0</v>
      </c>
      <c r="AJ29" s="42" t="s">
        <v>94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0</v>
      </c>
      <c r="AJ30" s="39" t="s">
        <v>97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92">
        <f t="shared" ref="D31" si="7">SUM(D21:D30)</f>
        <v>7.5</v>
      </c>
      <c r="E31" s="92">
        <f>SUM(E21:E30)</f>
        <v>2.5</v>
      </c>
      <c r="F31" s="92">
        <f t="shared" ref="F31:G31" si="8">SUM(F21:F30)</f>
        <v>0</v>
      </c>
      <c r="G31" s="92">
        <f t="shared" si="8"/>
        <v>0</v>
      </c>
      <c r="H31" s="92">
        <f>SUM(H21:H30)</f>
        <v>4.5</v>
      </c>
      <c r="I31" s="47">
        <f t="shared" ref="I31:K31" si="9">SUM(I21:I30)</f>
        <v>8.5</v>
      </c>
      <c r="J31" s="92">
        <f t="shared" si="9"/>
        <v>7.5</v>
      </c>
      <c r="K31" s="92">
        <f t="shared" si="9"/>
        <v>7.5</v>
      </c>
      <c r="L31" s="92">
        <f>SUM(L21:L30)</f>
        <v>3.5</v>
      </c>
      <c r="M31" s="92">
        <f t="shared" ref="M31:N31" si="10">SUM(M21:M30)</f>
        <v>0</v>
      </c>
      <c r="N31" s="92">
        <f t="shared" si="10"/>
        <v>0</v>
      </c>
      <c r="O31" s="92">
        <f>SUM(O21:O30)</f>
        <v>7.5</v>
      </c>
      <c r="P31" s="47">
        <f t="shared" ref="P31:R31" si="11">SUM(P21:P30)</f>
        <v>7.5</v>
      </c>
      <c r="Q31" s="92">
        <f t="shared" si="11"/>
        <v>7.5</v>
      </c>
      <c r="R31" s="92">
        <f t="shared" si="11"/>
        <v>7.5</v>
      </c>
      <c r="S31" s="92">
        <f>SUM(S21:S30)</f>
        <v>7.5</v>
      </c>
      <c r="T31" s="92">
        <f t="shared" ref="T31:Y31" si="12">SUM(T21:T30)</f>
        <v>0</v>
      </c>
      <c r="U31" s="92">
        <f t="shared" si="12"/>
        <v>0</v>
      </c>
      <c r="V31" s="92">
        <f t="shared" si="12"/>
        <v>7.5</v>
      </c>
      <c r="W31" s="47">
        <f t="shared" si="12"/>
        <v>7.5</v>
      </c>
      <c r="X31" s="92">
        <f t="shared" si="12"/>
        <v>7.5</v>
      </c>
      <c r="Y31" s="92">
        <f t="shared" si="12"/>
        <v>7.5</v>
      </c>
      <c r="Z31" s="92">
        <f>SUM(Z21:Z30)</f>
        <v>7.5</v>
      </c>
      <c r="AA31" s="92">
        <f t="shared" ref="AA31:AB31" si="13">SUM(AA21:AA30)</f>
        <v>0</v>
      </c>
      <c r="AB31" s="92">
        <f t="shared" si="13"/>
        <v>0</v>
      </c>
      <c r="AC31" s="92">
        <f>SUM(AC21:AC30)</f>
        <v>4.5</v>
      </c>
      <c r="AD31" s="47">
        <f t="shared" ref="AD31:AF31" si="14">SUM(AD21:AD30)</f>
        <v>5.5</v>
      </c>
      <c r="AE31" s="92">
        <f t="shared" si="14"/>
        <v>4.5</v>
      </c>
      <c r="AF31" s="92">
        <f t="shared" si="14"/>
        <v>2.5</v>
      </c>
      <c r="AG31" s="92">
        <f>SUM(AG21:AG30)</f>
        <v>2.5</v>
      </c>
      <c r="AH31" s="92">
        <f t="shared" ref="AH31" si="15">SUM(AH21:AH30)</f>
        <v>0</v>
      </c>
      <c r="AI31" s="48">
        <f>SUM(AI21:AI30)</f>
        <v>136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2" thickBot="1" x14ac:dyDescent="0.2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22</f>
        <v>22</v>
      </c>
      <c r="AH33" s="50"/>
      <c r="AI33" s="51">
        <f>7.5*AG33</f>
        <v>165</v>
      </c>
      <c r="AJ33" s="31"/>
      <c r="AZ33" s="43"/>
    </row>
    <row r="34" spans="1:52" s="30" customFormat="1" ht="11.25" x14ac:dyDescent="0.2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74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1.25" x14ac:dyDescent="0.2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-29</v>
      </c>
      <c r="AJ35" s="59" t="s">
        <v>65</v>
      </c>
      <c r="AZ35" s="43"/>
    </row>
    <row r="36" spans="1:52" s="30" customFormat="1" ht="11.25" x14ac:dyDescent="0.2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-287.5</f>
        <v>-287.5</v>
      </c>
      <c r="AJ37" s="31"/>
    </row>
    <row r="38" spans="1:52" s="30" customFormat="1" ht="11.25" x14ac:dyDescent="0.2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5" thickBot="1" x14ac:dyDescent="0.25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-316.5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2021-05-05T16:46:26Z</cp:lastPrinted>
  <dcterms:created xsi:type="dcterms:W3CDTF">1998-07-03T22:57:08Z</dcterms:created>
  <dcterms:modified xsi:type="dcterms:W3CDTF">2021-08-09T18:29:55Z</dcterms:modified>
</cp:coreProperties>
</file>