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45652236-D7EB-4564-A0FA-E71367CACB5F}" xr6:coauthVersionLast="47" xr6:coauthVersionMax="47" xr10:uidLastSave="{00000000-0000-0000-0000-000000000000}"/>
  <bookViews>
    <workbookView xWindow="3525" yWindow="3540" windowWidth="21600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5" i="1" l="1"/>
  <c r="AG41" i="1"/>
  <c r="N28" i="1"/>
  <c r="AH27" i="1"/>
  <c r="AH39" i="1" s="1"/>
  <c r="AG27" i="1"/>
  <c r="AG39" i="1" s="1"/>
  <c r="AF27" i="1"/>
  <c r="AF39" i="1" s="1"/>
  <c r="AA39" i="1"/>
  <c r="X39" i="1"/>
  <c r="Q39" i="1"/>
  <c r="P39" i="1"/>
  <c r="J39" i="1"/>
  <c r="I39" i="1"/>
  <c r="AE27" i="1"/>
  <c r="AE39" i="1" s="1"/>
  <c r="AD27" i="1"/>
  <c r="AD39" i="1" s="1"/>
  <c r="AC27" i="1"/>
  <c r="AC39" i="1" s="1"/>
  <c r="AB27" i="1"/>
  <c r="AB39" i="1" s="1"/>
  <c r="AA27" i="1"/>
  <c r="Z27" i="1"/>
  <c r="Z39" i="1" s="1"/>
  <c r="Y27" i="1"/>
  <c r="Y39" i="1" s="1"/>
  <c r="X27" i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P27" i="1"/>
  <c r="O27" i="1"/>
  <c r="O39" i="1" s="1"/>
  <c r="N27" i="1"/>
  <c r="M27" i="1"/>
  <c r="M39" i="1" s="1"/>
  <c r="L27" i="1"/>
  <c r="L39" i="1" s="1"/>
  <c r="K27" i="1"/>
  <c r="K39" i="1" s="1"/>
  <c r="J27" i="1"/>
  <c r="I27" i="1"/>
  <c r="H27" i="1"/>
  <c r="H39" i="1" s="1"/>
  <c r="G27" i="1"/>
  <c r="G39" i="1" s="1"/>
  <c r="F27" i="1"/>
  <c r="F39" i="1" s="1"/>
  <c r="E27" i="1"/>
  <c r="E39" i="1" s="1"/>
  <c r="D27" i="1"/>
  <c r="D39" i="1" s="1"/>
  <c r="AI23" i="1"/>
  <c r="AI22" i="1"/>
  <c r="N39" i="1" l="1"/>
  <c r="AI37" i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<sst xmlns="http://schemas.openxmlformats.org/spreadsheetml/2006/main" count="268" uniqueCount="82">
  <si>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</si>
  <si>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</si>
  <si>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</si>
  <si>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</si>
  <si>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</si>
  <si>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</si>
  <si>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</si>
  <si>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</si>
  <si>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</si>
  <si>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</si>
  <si>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</si>
  <si>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</si>
  <si>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</si>
  <si>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</si>
  <si>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</si>
  <si>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</si>
  <si>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</si>
  <si>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</si>
  <si>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</si>
  <si>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</si>
  <si>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</si>
  <si>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</si>
  <si>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</si>
  <si>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</si>
  <si>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</si>
  <si>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</si>
  <si>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</si>
  <si>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</si>
  <si>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</si>
  <si>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</si>
  <si>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</si>
  <si>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</si>
  <si>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</si>
  <si>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</si>
  <si>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</si>
  <si>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</si>
  <si>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</si>
  <si>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</si>
  <si>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</si>
  <si>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</si>
  <si>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</si>
  <si>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</si>
  <si>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</si>
  <si>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</si>
  <si>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</si>
  <si>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</si>
  <si>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</si>
  <si>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</si>
  <si>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</si>
  <si>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</si>
  <si>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</si>
  <si>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</si>
  <si>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</si>
  <si>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</si>
  <si>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</si>
  <si>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</si>
  <si>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OTHER - COVID</t>
  </si>
  <si>
    <t>2009</t>
  </si>
  <si>
    <t>Aragon Church Rd</t>
  </si>
  <si>
    <t>Sketchup Vray / Lumion</t>
  </si>
  <si>
    <t>2003</t>
  </si>
  <si>
    <t>Victoria and 11th</t>
  </si>
  <si>
    <t>Sketchup/Lumion</t>
  </si>
  <si>
    <t>RWA Internet</t>
  </si>
  <si>
    <t>Revit L&amp;L</t>
  </si>
  <si>
    <t>2017</t>
  </si>
  <si>
    <t>Mosaic Lot 3</t>
  </si>
  <si>
    <t>1715</t>
  </si>
  <si>
    <t>Fraser Mills</t>
  </si>
  <si>
    <t>2012</t>
  </si>
  <si>
    <t>Sprice St</t>
  </si>
  <si>
    <t>2011</t>
  </si>
  <si>
    <t>Discovery</t>
  </si>
  <si>
    <t>1709</t>
  </si>
  <si>
    <t>Port Royal 6b</t>
  </si>
  <si>
    <t>website</t>
  </si>
  <si>
    <t>November 2021</t>
  </si>
  <si>
    <t>2013</t>
  </si>
  <si>
    <t>Qualex Harrison</t>
  </si>
  <si>
    <t>Vray Setup</t>
  </si>
  <si>
    <t>1903</t>
  </si>
  <si>
    <t>Whistler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</si>
</sst>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15" zoomScaleNormal="100" zoomScaleSheetLayoutView="100" workbookViewId="0">
      <selection activeCell="AG30" sqref="AG3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67</v>
      </c>
      <c r="B9" s="27" t="s">
        <v>68</v>
      </c>
      <c r="C9" s="28" t="s">
        <v>26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 t="s">
        <v>59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73</v>
      </c>
      <c r="B11" s="27" t="s">
        <v>74</v>
      </c>
      <c r="C11" s="28"/>
      <c r="D11" s="40">
        <v>7.5</v>
      </c>
      <c r="E11" s="40">
        <v>7.5</v>
      </c>
      <c r="F11" s="40">
        <v>7.5</v>
      </c>
      <c r="G11" s="40">
        <v>7.5</v>
      </c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>
        <v>3.5</v>
      </c>
      <c r="S11" s="40"/>
      <c r="T11" s="40">
        <v>3.5</v>
      </c>
      <c r="U11" s="40">
        <v>1.5</v>
      </c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38.5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65</v>
      </c>
      <c r="B13" s="27" t="s">
        <v>66</v>
      </c>
      <c r="C13" s="28"/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>
        <v>1.5</v>
      </c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1.5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77</v>
      </c>
      <c r="B15" s="27" t="s">
        <v>78</v>
      </c>
      <c r="C15" s="28" t="s">
        <v>55</v>
      </c>
      <c r="D15" s="40"/>
      <c r="E15" s="40"/>
      <c r="F15" s="40"/>
      <c r="G15" s="40"/>
      <c r="H15" s="40">
        <v>1.5</v>
      </c>
      <c r="I15" s="35">
        <v>4.5</v>
      </c>
      <c r="J15" s="35">
        <v>11.5</v>
      </c>
      <c r="K15" s="40">
        <v>7.5</v>
      </c>
      <c r="L15" s="40"/>
      <c r="M15" s="40"/>
      <c r="N15" s="40"/>
      <c r="O15" s="40"/>
      <c r="P15" s="35" t="s">
        <v>20</v>
      </c>
      <c r="Q15" s="35" t="s">
        <v>20</v>
      </c>
      <c r="R15" s="40">
        <v>4</v>
      </c>
      <c r="S15" s="40">
        <v>7.5</v>
      </c>
      <c r="T15" s="40">
        <v>3.5</v>
      </c>
      <c r="U15" s="40">
        <v>8</v>
      </c>
      <c r="V15" s="40"/>
      <c r="W15" s="35" t="s">
        <v>20</v>
      </c>
      <c r="X15" s="35" t="s">
        <v>20</v>
      </c>
      <c r="Y15" s="40">
        <v>7.5</v>
      </c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55.5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60</v>
      </c>
      <c r="B17" s="27" t="s">
        <v>61</v>
      </c>
      <c r="C17" s="28"/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 t="s">
        <v>62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69</v>
      </c>
      <c r="B19" s="27" t="s">
        <v>70</v>
      </c>
      <c r="C19" s="28" t="s">
        <v>55</v>
      </c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57</v>
      </c>
      <c r="B21" s="27" t="s">
        <v>58</v>
      </c>
      <c r="C21" s="28" t="s">
        <v>26</v>
      </c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/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/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80</v>
      </c>
      <c r="B23" s="27" t="s">
        <v>81</v>
      </c>
      <c r="C23" s="28" t="s">
        <v>26</v>
      </c>
      <c r="D23" s="40"/>
      <c r="E23" s="40"/>
      <c r="F23" s="40"/>
      <c r="G23" s="40"/>
      <c r="H23" s="40">
        <v>2.5</v>
      </c>
      <c r="I23" s="35" t="s">
        <v>20</v>
      </c>
      <c r="J23" s="35" t="s">
        <v>20</v>
      </c>
      <c r="K23" s="40"/>
      <c r="L23" s="40"/>
      <c r="M23" s="40"/>
      <c r="N23" s="40"/>
      <c r="O23" s="40"/>
      <c r="P23" s="35" t="s">
        <v>20</v>
      </c>
      <c r="Q23" s="35" t="s">
        <v>20</v>
      </c>
      <c r="R23" s="40"/>
      <c r="S23" s="40"/>
      <c r="T23" s="40"/>
      <c r="U23" s="40"/>
      <c r="V23" s="40"/>
      <c r="W23" s="35" t="s">
        <v>20</v>
      </c>
      <c r="X23" s="35" t="s">
        <v>20</v>
      </c>
      <c r="Y23" s="40"/>
      <c r="Z23" s="40">
        <v>2.5</v>
      </c>
      <c r="AA23" s="40">
        <v>7.5</v>
      </c>
      <c r="AB23" s="40">
        <v>7</v>
      </c>
      <c r="AC23" s="40">
        <v>7</v>
      </c>
      <c r="AD23" s="35" t="s">
        <v>20</v>
      </c>
      <c r="AE23" s="35" t="s">
        <v>20</v>
      </c>
      <c r="AF23" s="40">
        <v>7.5</v>
      </c>
      <c r="AG23" s="40">
        <v>7</v>
      </c>
      <c r="AH23" s="40"/>
      <c r="AI23" s="36">
        <f t="shared" si="1"/>
        <v>41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/>
      <c r="M24" s="35"/>
      <c r="N24" s="35"/>
      <c r="O24" s="35"/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71</v>
      </c>
      <c r="B25" s="27" t="s">
        <v>72</v>
      </c>
      <c r="C25" s="28" t="s">
        <v>26</v>
      </c>
      <c r="D25" s="40"/>
      <c r="E25" s="40"/>
      <c r="F25" s="40"/>
      <c r="G25" s="40"/>
      <c r="H25" s="40"/>
      <c r="I25" s="35" t="s">
        <v>20</v>
      </c>
      <c r="J25" s="35" t="s">
        <v>20</v>
      </c>
      <c r="K25" s="40"/>
      <c r="L25" s="40"/>
      <c r="M25" s="40"/>
      <c r="N25" s="40"/>
      <c r="O25" s="40"/>
      <c r="P25" s="35" t="s">
        <v>20</v>
      </c>
      <c r="Q25" s="35" t="s">
        <v>20</v>
      </c>
      <c r="R25" s="40"/>
      <c r="S25" s="40"/>
      <c r="T25" s="40"/>
      <c r="U25" s="40"/>
      <c r="V25" s="40"/>
      <c r="W25" s="35" t="s">
        <v>20</v>
      </c>
      <c r="X25" s="35" t="s">
        <v>20</v>
      </c>
      <c r="Y25" s="40"/>
      <c r="Z25" s="40"/>
      <c r="AA25" s="40"/>
      <c r="AB25" s="40"/>
      <c r="AC25" s="40"/>
      <c r="AD25" s="35" t="s">
        <v>20</v>
      </c>
      <c r="AE25" s="35" t="s">
        <v>20</v>
      </c>
      <c r="AF25" s="40"/>
      <c r="AG25" s="40"/>
      <c r="AH25" s="40"/>
      <c r="AI25" s="36">
        <f t="shared" si="0"/>
        <v>0</v>
      </c>
      <c r="AJ25" s="31" t="s">
        <v>59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/>
      <c r="E26" s="35"/>
      <c r="F26" s="35"/>
      <c r="G26" s="35"/>
      <c r="H26" s="35"/>
      <c r="I26" s="35" t="s">
        <v>20</v>
      </c>
      <c r="J26" s="35" t="s">
        <v>20</v>
      </c>
      <c r="K26" s="35"/>
      <c r="L26" s="35"/>
      <c r="M26" s="35"/>
      <c r="N26" s="35"/>
      <c r="O26" s="35"/>
      <c r="P26" s="35" t="s">
        <v>20</v>
      </c>
      <c r="Q26" s="35" t="s">
        <v>20</v>
      </c>
      <c r="R26" s="35"/>
      <c r="S26" s="35"/>
      <c r="T26" s="35"/>
      <c r="U26" s="35"/>
      <c r="V26" s="35"/>
      <c r="W26" s="35" t="s">
        <v>20</v>
      </c>
      <c r="X26" s="35" t="s">
        <v>20</v>
      </c>
      <c r="Y26" s="35"/>
      <c r="Z26" s="35"/>
      <c r="AA26" s="35"/>
      <c r="AB26" s="35"/>
      <c r="AC26" s="35"/>
      <c r="AD26" s="35" t="s">
        <v>20</v>
      </c>
      <c r="AE26" s="35" t="s">
        <v>20</v>
      </c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7.5</v>
      </c>
      <c r="E27" s="49">
        <f t="shared" si="2"/>
        <v>7.5</v>
      </c>
      <c r="F27" s="49">
        <f t="shared" si="2"/>
        <v>7.5</v>
      </c>
      <c r="G27" s="49">
        <f t="shared" si="2"/>
        <v>7.5</v>
      </c>
      <c r="H27" s="49">
        <f t="shared" si="2"/>
        <v>4</v>
      </c>
      <c r="I27" s="49">
        <f t="shared" si="2"/>
        <v>4.5</v>
      </c>
      <c r="J27" s="49">
        <f t="shared" si="2"/>
        <v>11.5</v>
      </c>
      <c r="K27" s="49">
        <f t="shared" si="2"/>
        <v>7.5</v>
      </c>
      <c r="L27" s="49">
        <f t="shared" si="2"/>
        <v>0</v>
      </c>
      <c r="M27" s="49">
        <f t="shared" si="2"/>
        <v>0</v>
      </c>
      <c r="N27" s="49">
        <f t="shared" si="2"/>
        <v>0</v>
      </c>
      <c r="O27" s="49">
        <f t="shared" si="2"/>
        <v>0</v>
      </c>
      <c r="P27" s="49">
        <f t="shared" si="2"/>
        <v>0</v>
      </c>
      <c r="Q27" s="49">
        <f t="shared" si="2"/>
        <v>0</v>
      </c>
      <c r="R27" s="49">
        <f t="shared" si="2"/>
        <v>7.5</v>
      </c>
      <c r="S27" s="49">
        <f t="shared" si="2"/>
        <v>7.5</v>
      </c>
      <c r="T27" s="49">
        <f t="shared" si="2"/>
        <v>7</v>
      </c>
      <c r="U27" s="49">
        <f t="shared" si="2"/>
        <v>9.5</v>
      </c>
      <c r="V27" s="49">
        <f t="shared" si="2"/>
        <v>0</v>
      </c>
      <c r="W27" s="49">
        <f t="shared" si="2"/>
        <v>0</v>
      </c>
      <c r="X27" s="49">
        <f t="shared" si="2"/>
        <v>0</v>
      </c>
      <c r="Y27" s="49">
        <f t="shared" si="2"/>
        <v>7.5</v>
      </c>
      <c r="Z27" s="49">
        <f t="shared" si="2"/>
        <v>4</v>
      </c>
      <c r="AA27" s="49">
        <f t="shared" si="2"/>
        <v>7.5</v>
      </c>
      <c r="AB27" s="49">
        <f t="shared" si="2"/>
        <v>7</v>
      </c>
      <c r="AC27" s="49">
        <f t="shared" si="2"/>
        <v>7</v>
      </c>
      <c r="AD27" s="49">
        <f t="shared" si="2"/>
        <v>0</v>
      </c>
      <c r="AE27" s="49">
        <f t="shared" si="2"/>
        <v>0</v>
      </c>
      <c r="AF27" s="49">
        <f t="shared" ref="AF27:AH27" si="3">SUM(AF8:AF26)</f>
        <v>7.5</v>
      </c>
      <c r="AG27" s="49">
        <f t="shared" si="3"/>
        <v>7</v>
      </c>
      <c r="AH27" s="49">
        <f t="shared" si="3"/>
        <v>0</v>
      </c>
      <c r="AI27" s="50">
        <f t="shared" ref="AI27" si="4">SUM(AI8:AI26)</f>
        <v>136.5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>
        <f>7.5</f>
        <v>7.5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>
        <v>1</v>
      </c>
      <c r="H29" s="54">
        <v>1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>
        <v>1</v>
      </c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3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 t="s">
        <v>64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>
        <v>7.5</v>
      </c>
      <c r="M34" s="54">
        <v>7.5</v>
      </c>
      <c r="N34" s="54"/>
      <c r="O34" s="54">
        <v>7.5</v>
      </c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22.5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56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0</v>
      </c>
      <c r="AJ36" s="51" t="s">
        <v>63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/>
      <c r="G37" s="54"/>
      <c r="H37" s="54">
        <v>4.5</v>
      </c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>
        <v>0.5</v>
      </c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5"/>
        <v>5</v>
      </c>
      <c r="AJ37" s="51" t="s">
        <v>75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>
        <v>1</v>
      </c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1</v>
      </c>
      <c r="AJ38" s="51" t="s">
        <v>79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J39" si="6">SUM(D27:D38)</f>
        <v>7.5</v>
      </c>
      <c r="E39" s="49">
        <f t="shared" si="6"/>
        <v>7.5</v>
      </c>
      <c r="F39" s="49">
        <f t="shared" si="6"/>
        <v>7.5</v>
      </c>
      <c r="G39" s="49">
        <f t="shared" si="6"/>
        <v>8.5</v>
      </c>
      <c r="H39" s="49">
        <f t="shared" si="6"/>
        <v>9.5</v>
      </c>
      <c r="I39" s="49">
        <f t="shared" si="6"/>
        <v>4.5</v>
      </c>
      <c r="J39" s="49">
        <f t="shared" si="6"/>
        <v>11.5</v>
      </c>
      <c r="K39" s="49">
        <f>SUM(K27:K38)</f>
        <v>7.5</v>
      </c>
      <c r="L39" s="49">
        <f>SUM(L27:L38)</f>
        <v>8.5</v>
      </c>
      <c r="M39" s="49">
        <f>SUM(M27:M38)</f>
        <v>7.5</v>
      </c>
      <c r="N39" s="49">
        <f t="shared" ref="N39:R39" si="7">SUM(N27:N38)</f>
        <v>7.5</v>
      </c>
      <c r="O39" s="49">
        <f t="shared" si="7"/>
        <v>7.5</v>
      </c>
      <c r="P39" s="49">
        <f t="shared" si="7"/>
        <v>0</v>
      </c>
      <c r="Q39" s="49">
        <f t="shared" si="7"/>
        <v>0</v>
      </c>
      <c r="R39" s="49">
        <f t="shared" si="7"/>
        <v>7.5</v>
      </c>
      <c r="S39" s="49">
        <f>SUM(S27:S38)</f>
        <v>7.5</v>
      </c>
      <c r="T39" s="49">
        <f>SUM(T27:T38)</f>
        <v>7.5</v>
      </c>
      <c r="U39" s="49">
        <f t="shared" ref="U39:Y39" si="8">SUM(U27:U38)</f>
        <v>9.5</v>
      </c>
      <c r="V39" s="49">
        <f t="shared" si="8"/>
        <v>0</v>
      </c>
      <c r="W39" s="49">
        <f t="shared" si="8"/>
        <v>0</v>
      </c>
      <c r="X39" s="49">
        <f t="shared" si="8"/>
        <v>0</v>
      </c>
      <c r="Y39" s="49">
        <f t="shared" si="8"/>
        <v>7.5</v>
      </c>
      <c r="Z39" s="49">
        <f>SUM(Z27:Z38)</f>
        <v>5</v>
      </c>
      <c r="AA39" s="49">
        <f>SUM(AA27:AA38)</f>
        <v>7.5</v>
      </c>
      <c r="AB39" s="49">
        <f t="shared" ref="AB39:AF39" si="9">SUM(AB27:AB38)</f>
        <v>7</v>
      </c>
      <c r="AC39" s="49">
        <f t="shared" si="9"/>
        <v>7</v>
      </c>
      <c r="AD39" s="49">
        <f t="shared" si="9"/>
        <v>0</v>
      </c>
      <c r="AE39" s="49">
        <f t="shared" si="9"/>
        <v>0</v>
      </c>
      <c r="AF39" s="49">
        <f t="shared" si="9"/>
        <v>7.5</v>
      </c>
      <c r="AG39" s="49">
        <f>SUM(AG27:AG38)</f>
        <v>7</v>
      </c>
      <c r="AH39" s="49">
        <f>SUM(AH27:AH38)</f>
        <v>0</v>
      </c>
      <c r="AI39" s="50">
        <f>SUM(AI27:AI38)</f>
        <v>175.5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18</f>
        <v>18</v>
      </c>
      <c r="AH41" s="61"/>
      <c r="AI41" s="66">
        <f>AG41*7.5</f>
        <v>135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40.5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114</f>
        <v>114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154.5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2021-11-30T01:34:59Z</dcterms:modified>
</cp:coreProperties>
</file>