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FCE40787-82BE-43FC-891B-30C2315E5424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5" i="1" l="1"/>
  <c r="AG25" i="1"/>
  <c r="AG35" i="1" s="1"/>
  <c r="AF25" i="1"/>
  <c r="AE25" i="1"/>
  <c r="AD25" i="1"/>
  <c r="AC25" i="1"/>
  <c r="AB25" i="1"/>
  <c r="AA25" i="1"/>
  <c r="Z25" i="1"/>
  <c r="Z35" i="1" s="1"/>
  <c r="Y25" i="1"/>
  <c r="Y35" i="1" s="1"/>
  <c r="X25" i="1"/>
  <c r="W25" i="1"/>
  <c r="V25" i="1"/>
  <c r="U25" i="1"/>
  <c r="U35" i="1" s="1"/>
  <c r="T25" i="1"/>
  <c r="S25" i="1"/>
  <c r="R25" i="1"/>
  <c r="R35" i="1" s="1"/>
  <c r="Q25" i="1"/>
  <c r="P25" i="1"/>
  <c r="O25" i="1"/>
  <c r="N25" i="1"/>
  <c r="M25" i="1"/>
  <c r="M35" i="1" s="1"/>
  <c r="L25" i="1"/>
  <c r="K25" i="1"/>
  <c r="K35" i="1" s="1"/>
  <c r="J25" i="1"/>
  <c r="J35" i="1" s="1"/>
  <c r="I25" i="1"/>
  <c r="I35" i="1" s="1"/>
  <c r="H25" i="1"/>
  <c r="H35" i="1" s="1"/>
  <c r="O31" i="1"/>
  <c r="D25" i="1"/>
  <c r="D35" i="1" s="1"/>
  <c r="AI41" i="1"/>
  <c r="AG37" i="1"/>
  <c r="N26" i="1"/>
  <c r="AH35" i="1"/>
  <c r="AF35" i="1"/>
  <c r="AE35" i="1"/>
  <c r="AD35" i="1"/>
  <c r="AC35" i="1"/>
  <c r="AB35" i="1"/>
  <c r="AA35" i="1"/>
  <c r="X35" i="1"/>
  <c r="W35" i="1"/>
  <c r="V35" i="1"/>
  <c r="T35" i="1"/>
  <c r="S35" i="1"/>
  <c r="Q35" i="1"/>
  <c r="P35" i="1"/>
  <c r="O35" i="1"/>
  <c r="L35" i="1"/>
  <c r="G25" i="1"/>
  <c r="G35" i="1" s="1"/>
  <c r="F25" i="1"/>
  <c r="F35" i="1" s="1"/>
  <c r="E25" i="1"/>
  <c r="E35" i="1" s="1"/>
  <c r="N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<sst xmlns="http://schemas.openxmlformats.org/spreadsheetml/2006/main" count="224" uniqueCount="60">
  <si>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</si>
  <si>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</si>
  <si>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</si>
  <si>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</si>
  <si>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</si>
  <si>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</si>
  <si>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</si>
  <si>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</si>
  <si>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</si>
  <si>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</si>
  <si>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</si>
  <si>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</si>
  <si>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</si>
  <si>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</si>
  <si>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</si>
  <si>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</si>
  <si>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</si>
  <si>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</si>
  <si>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</si>
  <si>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</si>
  <si>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</si>
  <si>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</si>
  <si>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</si>
  <si>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</si>
  <si>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</si>
  <si>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</si>
  <si>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</si>
  <si>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</si>
  <si>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</si>
  <si>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</si>
  <si>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</si>
  <si>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</si>
  <si>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</si>
  <si>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</si>
  <si>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</si>
  <si>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</si>
  <si>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</si>
  <si>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</si>
  <si>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</si>
  <si>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</si>
  <si>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</si>
  <si>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</si>
  <si>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</si>
  <si>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</si>
  <si>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</si>
  <si>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</si>
  <si>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</si>
  <si>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</si>
  <si>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</si>
  <si>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</si>
  <si>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</si>
  <si>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</si>
  <si>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</si>
  <si>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</si>
  <si>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</si>
  <si>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</si>
  <si>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Mosaic SFU Lot 24</t>
  </si>
  <si>
    <t>IPL Arbutus &amp; 35th</t>
  </si>
  <si>
    <t>Qualex Grange Bby</t>
  </si>
  <si>
    <t>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</si>
</sst>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7" zoomScaleNormal="100" zoomScaleSheetLayoutView="100" workbookViewId="0">
      <selection activeCell="Z27" sqref="Z27"/>
    </sheetView>
  </sheetViews>
  <sheetFormatPr defaultColWidth="7.7304687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40.86328125" style="1" customWidth="1"/>
    <col min="37" max="190" width="7.73046875" style="21" customWidth="1"/>
    <col min="191" max="16384" width="7.7304687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2008</v>
      </c>
      <c r="B9" s="40" t="s">
        <v>56</v>
      </c>
      <c r="C9" s="41" t="s">
        <v>54</v>
      </c>
      <c r="D9" s="61"/>
      <c r="E9" s="61"/>
      <c r="F9" s="61"/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>
        <v>1702</v>
      </c>
      <c r="B11" s="40" t="s">
        <v>52</v>
      </c>
      <c r="C11" s="41" t="s">
        <v>53</v>
      </c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/>
      <c r="U11" s="61"/>
      <c r="V11" s="61"/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2106</v>
      </c>
      <c r="B13" s="40" t="s">
        <v>57</v>
      </c>
      <c r="C13" s="41" t="s">
        <v>26</v>
      </c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>
        <v>2017</v>
      </c>
      <c r="B15" s="40" t="s">
        <v>55</v>
      </c>
      <c r="C15" s="41" t="s">
        <v>54</v>
      </c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>
        <v>1803</v>
      </c>
      <c r="B17" s="40" t="s">
        <v>58</v>
      </c>
      <c r="C17" s="41" t="s">
        <v>31</v>
      </c>
      <c r="D17" s="61">
        <v>8.5</v>
      </c>
      <c r="E17" s="61">
        <v>7.5</v>
      </c>
      <c r="F17" s="61">
        <v>7.5</v>
      </c>
      <c r="G17" s="61">
        <v>5.5</v>
      </c>
      <c r="H17" s="61">
        <v>7.5</v>
      </c>
      <c r="I17" s="58" t="s">
        <v>20</v>
      </c>
      <c r="J17" s="58" t="s">
        <v>20</v>
      </c>
      <c r="K17" s="61">
        <v>7.5</v>
      </c>
      <c r="L17" s="61">
        <v>7.5</v>
      </c>
      <c r="M17" s="61">
        <v>7.5</v>
      </c>
      <c r="N17" s="61"/>
      <c r="O17" s="61"/>
      <c r="P17" s="58" t="s">
        <v>20</v>
      </c>
      <c r="Q17" s="58" t="s">
        <v>20</v>
      </c>
      <c r="R17" s="61">
        <v>7.5</v>
      </c>
      <c r="S17" s="61">
        <v>7.5</v>
      </c>
      <c r="T17" s="61">
        <v>7.5</v>
      </c>
      <c r="U17" s="61">
        <v>7.5</v>
      </c>
      <c r="V17" s="61">
        <v>6.5</v>
      </c>
      <c r="W17" s="58" t="s">
        <v>20</v>
      </c>
      <c r="X17" s="58" t="s">
        <v>20</v>
      </c>
      <c r="Y17" s="61">
        <v>7.5</v>
      </c>
      <c r="Z17" s="61">
        <v>7.5</v>
      </c>
      <c r="AA17" s="61">
        <v>6.5</v>
      </c>
      <c r="AB17" s="61">
        <v>7.5</v>
      </c>
      <c r="AC17" s="61">
        <v>7.5</v>
      </c>
      <c r="AD17" s="58" t="s">
        <v>20</v>
      </c>
      <c r="AE17" s="58" t="s">
        <v>20</v>
      </c>
      <c r="AF17" s="61">
        <v>7.5</v>
      </c>
      <c r="AG17" s="61">
        <v>7.5</v>
      </c>
      <c r="AH17" s="61"/>
      <c r="AI17" s="60">
        <f t="shared" si="0"/>
        <v>147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7.5</v>
      </c>
      <c r="F25" s="62">
        <f t="shared" si="1"/>
        <v>7.5</v>
      </c>
      <c r="G25" s="62">
        <f t="shared" si="1"/>
        <v>5.5</v>
      </c>
      <c r="H25" s="62">
        <f>SUM(H8:H24)</f>
        <v>7.5</v>
      </c>
      <c r="I25" s="62">
        <f t="shared" ref="I25:AH25" si="2">SUM(I8:I24)</f>
        <v>0</v>
      </c>
      <c r="J25" s="62">
        <f t="shared" si="2"/>
        <v>0</v>
      </c>
      <c r="K25" s="62">
        <f t="shared" si="2"/>
        <v>7.5</v>
      </c>
      <c r="L25" s="62">
        <f t="shared" si="2"/>
        <v>7.5</v>
      </c>
      <c r="M25" s="62">
        <f t="shared" si="2"/>
        <v>7.5</v>
      </c>
      <c r="N25" s="62">
        <f t="shared" si="2"/>
        <v>0</v>
      </c>
      <c r="O25" s="62">
        <f t="shared" si="2"/>
        <v>0</v>
      </c>
      <c r="P25" s="62">
        <f t="shared" si="2"/>
        <v>0</v>
      </c>
      <c r="Q25" s="62">
        <f t="shared" si="2"/>
        <v>0</v>
      </c>
      <c r="R25" s="62">
        <f t="shared" si="2"/>
        <v>7.5</v>
      </c>
      <c r="S25" s="62">
        <f t="shared" si="2"/>
        <v>7.5</v>
      </c>
      <c r="T25" s="62">
        <f t="shared" si="2"/>
        <v>7.5</v>
      </c>
      <c r="U25" s="62">
        <f t="shared" si="2"/>
        <v>7.5</v>
      </c>
      <c r="V25" s="62">
        <f t="shared" si="2"/>
        <v>6.5</v>
      </c>
      <c r="W25" s="62">
        <f t="shared" si="2"/>
        <v>0</v>
      </c>
      <c r="X25" s="62">
        <f t="shared" si="2"/>
        <v>0</v>
      </c>
      <c r="Y25" s="62">
        <f t="shared" si="2"/>
        <v>7.5</v>
      </c>
      <c r="Z25" s="62">
        <f t="shared" si="2"/>
        <v>7.5</v>
      </c>
      <c r="AA25" s="62">
        <f t="shared" si="2"/>
        <v>6.5</v>
      </c>
      <c r="AB25" s="62">
        <f t="shared" si="2"/>
        <v>7.5</v>
      </c>
      <c r="AC25" s="62">
        <f t="shared" si="2"/>
        <v>7.5</v>
      </c>
      <c r="AD25" s="62">
        <f t="shared" si="2"/>
        <v>0</v>
      </c>
      <c r="AE25" s="62">
        <f t="shared" si="2"/>
        <v>0</v>
      </c>
      <c r="AF25" s="62">
        <f t="shared" si="2"/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147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>
        <f>7.5</f>
        <v>7.5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7.5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:AE35" si="4">SUM(D25:D34)</f>
        <v>8.5</v>
      </c>
      <c r="E35" s="62">
        <f t="shared" si="4"/>
        <v>7.5</v>
      </c>
      <c r="F35" s="62">
        <f t="shared" si="4"/>
        <v>7.5</v>
      </c>
      <c r="G35" s="62">
        <f t="shared" si="4"/>
        <v>5.5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0</v>
      </c>
      <c r="Q35" s="62">
        <f>SUM(Q25:Q34)</f>
        <v>0</v>
      </c>
      <c r="R35" s="62">
        <f>SUM(R25:R34)</f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6.5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6.5</v>
      </c>
      <c r="AB35" s="62">
        <f t="shared" si="4"/>
        <v>7.5</v>
      </c>
      <c r="AC35" s="62">
        <f t="shared" si="4"/>
        <v>7.5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-3</v>
      </c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2.5</f>
        <v>2.5</v>
      </c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-0.5</v>
      </c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2021-12-02T20:10:06Z</cp:lastPrinted>
  <dcterms:created xsi:type="dcterms:W3CDTF">1998-07-03T22:57:08Z</dcterms:created>
  <dcterms:modified xsi:type="dcterms:W3CDTF">2021-12-02T20:11:24Z</dcterms:modified>
</cp:coreProperties>
</file>