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20B9BAD8-CAB8-43BA-A4ED-4A89F0A382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8" i="1" l="1"/>
  <c r="AF38" i="1"/>
  <c r="AH28" i="1"/>
  <c r="AE28" i="1"/>
  <c r="AD28" i="1"/>
  <c r="AI45" i="1" l="1"/>
  <c r="AH39" i="1"/>
  <c r="AF39" i="1"/>
  <c r="AA38" i="1"/>
  <c r="AA39" i="1" s="1"/>
  <c r="AH27" i="1"/>
  <c r="AG27" i="1"/>
  <c r="AF27" i="1"/>
  <c r="S39" i="1"/>
  <c r="Q39" i="1"/>
  <c r="K39" i="1"/>
  <c r="AE27" i="1"/>
  <c r="AD27" i="1"/>
  <c r="AC27" i="1"/>
  <c r="AC39" i="1" s="1"/>
  <c r="AB27" i="1"/>
  <c r="AB39" i="1" s="1"/>
  <c r="AA27" i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R39" i="1" s="1"/>
  <c r="Q27" i="1"/>
  <c r="P27" i="1"/>
  <c r="P39" i="1" s="1"/>
  <c r="O27" i="1"/>
  <c r="O39" i="1" s="1"/>
  <c r="N27" i="1"/>
  <c r="N39" i="1" s="1"/>
  <c r="M27" i="1"/>
  <c r="M39" i="1" s="1"/>
  <c r="L27" i="1"/>
  <c r="L39" i="1" s="1"/>
  <c r="K27" i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G41" i="1"/>
  <c r="AI23" i="1"/>
  <c r="AI22" i="1"/>
  <c r="AE39" i="1" l="1"/>
  <c r="AD39" i="1"/>
  <c r="AG39" i="1"/>
  <c r="AI37" i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<sst xmlns="http://schemas.openxmlformats.org/spreadsheetml/2006/main" count="272" uniqueCount="82">
  <si>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</si>
  <si>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</si>
  <si>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</si>
  <si>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</si>
  <si>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</si>
  <si>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</si>
  <si>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</si>
  <si>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</si>
  <si>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</si>
  <si>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</si>
  <si>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</si>
  <si>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</si>
  <si>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</si>
  <si>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</si>
  <si>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</si>
  <si>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</si>
  <si>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</si>
  <si>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</si>
  <si>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</si>
  <si>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</si>
  <si>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</si>
  <si>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</si>
  <si>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</si>
  <si>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</si>
  <si>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</si>
  <si>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</si>
  <si>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</si>
  <si>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</si>
  <si>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</si>
  <si>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</si>
  <si>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</si>
  <si>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</si>
  <si>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</si>
  <si>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</si>
  <si>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</si>
  <si>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</si>
  <si>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</si>
  <si>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</si>
  <si>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</si>
  <si>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</si>
  <si>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</si>
  <si>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</si>
  <si>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</si>
  <si>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</si>
  <si>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</si>
  <si>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</si>
  <si>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</si>
  <si>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</si>
  <si>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</si>
  <si>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</si>
  <si>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</si>
  <si>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</si>
  <si>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</si>
  <si>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</si>
  <si>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</si>
  <si>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</si>
  <si>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</si>
  <si>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</si>
  <si>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</si>
  <si>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2003</t>
  </si>
  <si>
    <t>Victoria and 11th</t>
  </si>
  <si>
    <t>Sketchup/Lumion</t>
  </si>
  <si>
    <t>RWA Internet</t>
  </si>
  <si>
    <t>Revit L&amp;L</t>
  </si>
  <si>
    <t>2017</t>
  </si>
  <si>
    <t>Mosaic Lot 3</t>
  </si>
  <si>
    <t>1715</t>
  </si>
  <si>
    <t>Fraser Mills</t>
  </si>
  <si>
    <t>2012</t>
  </si>
  <si>
    <t>Sprice St</t>
  </si>
  <si>
    <t>2011</t>
  </si>
  <si>
    <t>Discovery</t>
  </si>
  <si>
    <t>1709</t>
  </si>
  <si>
    <t>Port Royal 6b</t>
  </si>
  <si>
    <t>website</t>
  </si>
  <si>
    <t>2013</t>
  </si>
  <si>
    <t>Qualex Harrison</t>
  </si>
  <si>
    <t>1903</t>
  </si>
  <si>
    <t>Whistler Master Plan</t>
  </si>
  <si>
    <t>December 2021</t>
  </si>
  <si>
    <t>Xmas break</t>
  </si>
  <si>
    <t>Filing and Software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</si>
</sst>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3" zoomScaleNormal="100" zoomScaleSheetLayoutView="100" workbookViewId="0">
      <selection activeCell="AM33" sqref="AM3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66</v>
      </c>
      <c r="B9" s="27" t="s">
        <v>67</v>
      </c>
      <c r="C9" s="28" t="s">
        <v>26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72</v>
      </c>
      <c r="B11" s="27" t="s">
        <v>73</v>
      </c>
      <c r="C11" s="28" t="s">
        <v>38</v>
      </c>
      <c r="D11" s="40">
        <v>1</v>
      </c>
      <c r="E11" s="40">
        <v>2</v>
      </c>
      <c r="F11" s="40">
        <v>1</v>
      </c>
      <c r="G11" s="35">
        <v>3</v>
      </c>
      <c r="H11" s="35" t="s">
        <v>20</v>
      </c>
      <c r="I11" s="40">
        <v>3.5</v>
      </c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>
        <v>4</v>
      </c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14.5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64</v>
      </c>
      <c r="B13" s="27" t="s">
        <v>65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75</v>
      </c>
      <c r="B15" s="27" t="s">
        <v>76</v>
      </c>
      <c r="C15" s="28" t="s">
        <v>55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59</v>
      </c>
      <c r="B17" s="27" t="s">
        <v>60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61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68</v>
      </c>
      <c r="B19" s="27" t="s">
        <v>69</v>
      </c>
      <c r="C19" s="28" t="s">
        <v>55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77</v>
      </c>
      <c r="B23" s="27" t="s">
        <v>78</v>
      </c>
      <c r="C23" s="28" t="s">
        <v>26</v>
      </c>
      <c r="D23" s="40">
        <v>8</v>
      </c>
      <c r="E23" s="40">
        <v>7</v>
      </c>
      <c r="F23" s="40">
        <v>4</v>
      </c>
      <c r="G23" s="35" t="s">
        <v>20</v>
      </c>
      <c r="H23" s="35" t="s">
        <v>20</v>
      </c>
      <c r="I23" s="40">
        <v>1</v>
      </c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1"/>
        <v>20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70</v>
      </c>
      <c r="B25" s="27" t="s">
        <v>71</v>
      </c>
      <c r="C25" s="28" t="s">
        <v>26</v>
      </c>
      <c r="D25" s="40"/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/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0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9</v>
      </c>
      <c r="E27" s="49">
        <f t="shared" si="2"/>
        <v>9</v>
      </c>
      <c r="F27" s="49">
        <f t="shared" si="2"/>
        <v>5</v>
      </c>
      <c r="G27" s="49">
        <f t="shared" si="2"/>
        <v>3</v>
      </c>
      <c r="H27" s="49">
        <f t="shared" si="2"/>
        <v>0</v>
      </c>
      <c r="I27" s="49">
        <f t="shared" si="2"/>
        <v>4.5</v>
      </c>
      <c r="J27" s="49">
        <f t="shared" si="2"/>
        <v>0</v>
      </c>
      <c r="K27" s="49">
        <f t="shared" si="2"/>
        <v>0</v>
      </c>
      <c r="L27" s="49">
        <f t="shared" si="2"/>
        <v>0</v>
      </c>
      <c r="M27" s="49">
        <f t="shared" si="2"/>
        <v>0</v>
      </c>
      <c r="N27" s="49">
        <f t="shared" si="2"/>
        <v>0</v>
      </c>
      <c r="O27" s="49">
        <f t="shared" si="2"/>
        <v>0</v>
      </c>
      <c r="P27" s="49">
        <f t="shared" si="2"/>
        <v>0</v>
      </c>
      <c r="Q27" s="49">
        <f t="shared" si="2"/>
        <v>0</v>
      </c>
      <c r="R27" s="49">
        <f t="shared" si="2"/>
        <v>4</v>
      </c>
      <c r="S27" s="49">
        <f t="shared" si="2"/>
        <v>0</v>
      </c>
      <c r="T27" s="49">
        <f t="shared" si="2"/>
        <v>0</v>
      </c>
      <c r="U27" s="49">
        <f t="shared" si="2"/>
        <v>0</v>
      </c>
      <c r="V27" s="49">
        <f t="shared" si="2"/>
        <v>0</v>
      </c>
      <c r="W27" s="49">
        <f t="shared" si="2"/>
        <v>0</v>
      </c>
      <c r="X27" s="49">
        <f t="shared" si="2"/>
        <v>0</v>
      </c>
      <c r="Y27" s="49">
        <f t="shared" si="2"/>
        <v>0</v>
      </c>
      <c r="Z27" s="49">
        <f t="shared" si="2"/>
        <v>0</v>
      </c>
      <c r="AA27" s="49">
        <f t="shared" si="2"/>
        <v>0</v>
      </c>
      <c r="AB27" s="49">
        <f t="shared" si="2"/>
        <v>0</v>
      </c>
      <c r="AC27" s="49">
        <f t="shared" si="2"/>
        <v>0</v>
      </c>
      <c r="AD27" s="49">
        <f t="shared" si="2"/>
        <v>0</v>
      </c>
      <c r="AE27" s="49">
        <f t="shared" si="2"/>
        <v>0</v>
      </c>
      <c r="AF27" s="49">
        <f t="shared" ref="AF27:AH27" si="3">SUM(AF8:AF26)</f>
        <v>0</v>
      </c>
      <c r="AG27" s="49">
        <f t="shared" si="3"/>
        <v>0</v>
      </c>
      <c r="AH27" s="49">
        <f t="shared" si="3"/>
        <v>0</v>
      </c>
      <c r="AI27" s="50">
        <f t="shared" ref="AI27" si="4">SUM(AI8:AI26)</f>
        <v>34.5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>
        <f>7.5</f>
        <v>7.5</v>
      </c>
      <c r="AE28" s="54">
        <f>7.5</f>
        <v>7.5</v>
      </c>
      <c r="AF28" s="54"/>
      <c r="AG28" s="54"/>
      <c r="AH28" s="54">
        <f>7.5</f>
        <v>7.5</v>
      </c>
      <c r="AI28" s="36">
        <f>SUM(D28:AH28)</f>
        <v>22.5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>
        <v>2.5</v>
      </c>
      <c r="J29" s="54">
        <v>4</v>
      </c>
      <c r="K29" s="54">
        <v>6</v>
      </c>
      <c r="L29" s="54">
        <v>5.5</v>
      </c>
      <c r="M29" s="54">
        <v>3.5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21.5</v>
      </c>
      <c r="AJ29" s="55" t="s">
        <v>81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63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>
        <v>1</v>
      </c>
      <c r="N37" s="54"/>
      <c r="O37" s="54"/>
      <c r="P37" s="54">
        <v>7.5</v>
      </c>
      <c r="Q37" s="54">
        <v>7.5</v>
      </c>
      <c r="R37" s="54">
        <v>1</v>
      </c>
      <c r="S37" s="54">
        <v>6</v>
      </c>
      <c r="T37" s="54">
        <v>2.5</v>
      </c>
      <c r="U37" s="54"/>
      <c r="V37" s="54"/>
      <c r="W37" s="54">
        <v>7</v>
      </c>
      <c r="X37" s="54">
        <v>5.5</v>
      </c>
      <c r="Y37" s="54">
        <v>7</v>
      </c>
      <c r="Z37" s="54">
        <v>4</v>
      </c>
      <c r="AA37" s="54">
        <v>3.5</v>
      </c>
      <c r="AB37" s="54"/>
      <c r="AC37" s="54"/>
      <c r="AD37" s="54"/>
      <c r="AE37" s="54"/>
      <c r="AF37" s="54"/>
      <c r="AG37" s="54"/>
      <c r="AH37" s="54"/>
      <c r="AI37" s="36">
        <f t="shared" si="5"/>
        <v>52.5</v>
      </c>
      <c r="AJ37" s="51" t="s">
        <v>74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>
        <f>4</f>
        <v>4</v>
      </c>
      <c r="AB38" s="54"/>
      <c r="AC38" s="54"/>
      <c r="AD38" s="54"/>
      <c r="AE38" s="54"/>
      <c r="AF38" s="54">
        <f>7.5</f>
        <v>7.5</v>
      </c>
      <c r="AG38" s="54">
        <f>7.5</f>
        <v>7.5</v>
      </c>
      <c r="AH38" s="54"/>
      <c r="AI38" s="36">
        <f t="shared" si="5"/>
        <v>19</v>
      </c>
      <c r="AJ38" s="51" t="s">
        <v>80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H39" si="6">SUM(D27:D38)</f>
        <v>9</v>
      </c>
      <c r="E39" s="49">
        <f t="shared" si="6"/>
        <v>9</v>
      </c>
      <c r="F39" s="49">
        <f t="shared" si="6"/>
        <v>5</v>
      </c>
      <c r="G39" s="49">
        <f t="shared" si="6"/>
        <v>3</v>
      </c>
      <c r="H39" s="49">
        <f t="shared" si="6"/>
        <v>0</v>
      </c>
      <c r="I39" s="49">
        <f>SUM(I27:I38)</f>
        <v>7</v>
      </c>
      <c r="J39" s="49">
        <f>SUM(J27:J38)</f>
        <v>4</v>
      </c>
      <c r="K39" s="49">
        <f>SUM(K27:K38)</f>
        <v>6</v>
      </c>
      <c r="L39" s="49">
        <f t="shared" ref="L39:P39" si="7">SUM(L27:L38)</f>
        <v>5.5</v>
      </c>
      <c r="M39" s="49">
        <f t="shared" si="7"/>
        <v>4.5</v>
      </c>
      <c r="N39" s="49">
        <f t="shared" si="7"/>
        <v>0</v>
      </c>
      <c r="O39" s="49">
        <f t="shared" si="7"/>
        <v>0</v>
      </c>
      <c r="P39" s="49">
        <f t="shared" si="7"/>
        <v>7.5</v>
      </c>
      <c r="Q39" s="49">
        <f>SUM(Q27:Q38)</f>
        <v>7.5</v>
      </c>
      <c r="R39" s="49">
        <f>SUM(R27:R38)</f>
        <v>5</v>
      </c>
      <c r="S39" s="49">
        <f t="shared" ref="S39:W39" si="8">SUM(S27:S38)</f>
        <v>6</v>
      </c>
      <c r="T39" s="49">
        <f t="shared" si="8"/>
        <v>2.5</v>
      </c>
      <c r="U39" s="49">
        <f t="shared" si="8"/>
        <v>0</v>
      </c>
      <c r="V39" s="49">
        <f t="shared" si="8"/>
        <v>0</v>
      </c>
      <c r="W39" s="49">
        <f t="shared" si="8"/>
        <v>7</v>
      </c>
      <c r="X39" s="49">
        <f>SUM(X27:X38)</f>
        <v>5.5</v>
      </c>
      <c r="Y39" s="49">
        <f>SUM(Y27:Y38)</f>
        <v>7</v>
      </c>
      <c r="Z39" s="49">
        <f t="shared" ref="Z39:AD39" si="9">SUM(Z27:Z38)</f>
        <v>4</v>
      </c>
      <c r="AA39" s="49">
        <f t="shared" si="9"/>
        <v>7.5</v>
      </c>
      <c r="AB39" s="49">
        <f t="shared" si="9"/>
        <v>0</v>
      </c>
      <c r="AC39" s="49">
        <f t="shared" si="9"/>
        <v>0</v>
      </c>
      <c r="AD39" s="49">
        <f t="shared" si="9"/>
        <v>7.5</v>
      </c>
      <c r="AE39" s="49">
        <f>SUM(AE27:AE38)</f>
        <v>7.5</v>
      </c>
      <c r="AF39" s="49">
        <f>SUM(AF27:AF38)</f>
        <v>7.5</v>
      </c>
      <c r="AG39" s="49">
        <f t="shared" ref="AG39:AH39" si="10">SUM(AG27:AG38)</f>
        <v>7.5</v>
      </c>
      <c r="AH39" s="49">
        <f t="shared" si="10"/>
        <v>7.5</v>
      </c>
      <c r="AI39" s="50">
        <f>SUM(AI27:AI38)</f>
        <v>150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154.5</f>
        <v>154.5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169.5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2021-12-23T06:10:22Z</dcterms:modified>
</cp:coreProperties>
</file>