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273DF41A-7A49-48BB-9221-1377CF326010}" xr6:coauthVersionLast="47" xr6:coauthVersionMax="47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G29" i="1"/>
  <c r="AF29" i="1"/>
  <c r="AH17" i="1"/>
  <c r="AH29" i="1" s="1"/>
  <c r="AG17" i="1"/>
  <c r="AF17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<sst xmlns="http://schemas.openxmlformats.org/spreadsheetml/2006/main" count="182" uniqueCount="72">
  <si>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</si>
  <si>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</si>
  <si>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</si>
  <si>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</si>
  <si>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</si>
  <si>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</si>
  <si>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</si>
  <si>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</si>
  <si>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</si>
  <si>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</si>
  <si>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</si>
  <si>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</si>
  <si>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</si>
  <si>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</si>
  <si>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</si>
  <si>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</si>
  <si>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</si>
  <si>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</si>
  <si>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</si>
  <si>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</si>
  <si>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</si>
  <si>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</si>
  <si>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</si>
  <si>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</si>
  <si>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</si>
  <si>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</si>
  <si>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</si>
  <si>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</si>
  <si>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</si>
  <si>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</si>
  <si>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</si>
  <si>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</si>
  <si>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</si>
  <si>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</si>
  <si>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</si>
  <si>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</si>
  <si>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</si>
  <si>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</si>
  <si>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</si>
  <si>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</si>
  <si>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</si>
  <si>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</si>
  <si>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</si>
  <si>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</si>
  <si>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</si>
  <si>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</si>
  <si>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</si>
  <si>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</si>
  <si>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</si>
  <si>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</si>
  <si>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</si>
  <si>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</si>
  <si>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</si>
  <si>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</si>
  <si>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</si>
  <si>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</si>
  <si>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</si>
  <si>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</si>
  <si>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</si>
  <si>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</si>
  <si>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</si>
  <si>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</si>
  <si>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</si>
  <si>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</si>
  <si>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Emery Place Phase 3</t>
  </si>
  <si>
    <t>2013</t>
  </si>
  <si>
    <t>Qualex</t>
  </si>
  <si>
    <t>urban design panel</t>
  </si>
  <si>
    <t>January 2022</t>
  </si>
  <si>
    <t>1715</t>
  </si>
  <si>
    <t>Fraser Mills</t>
  </si>
  <si>
    <t>16 days used for 2020 as of Jan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</si>
</sst>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V39" sqref="V39"/>
    </sheetView>
  </sheetViews>
  <sheetFormatPr defaultColWidth="7.5703125" defaultRowHeight="12.75" x14ac:dyDescent="0.2"/>
  <cols>
    <col min="1" max="1" width="5.28515625" style="96" customWidth="1"/>
    <col min="2" max="2" width="24.28515625" style="96" customWidth="1"/>
    <col min="3" max="3" width="12.28515625" style="98" customWidth="1"/>
    <col min="4" max="34" width="3.42578125" style="97" customWidth="1"/>
    <col min="35" max="35" width="8" style="99" customWidth="1"/>
    <col min="36" max="36" width="40.7109375" style="9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15" customHeight="1" thickTop="1" x14ac:dyDescent="0.2">
      <c r="A8" s="29"/>
      <c r="C8" s="31" t="s">
        <v>41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 t="s">
        <v>18</v>
      </c>
      <c r="AI8" s="32"/>
      <c r="AJ8" s="33"/>
    </row>
    <row r="9" spans="1:190" s="30" customFormat="1" ht="13.15" customHeight="1" x14ac:dyDescent="0.2">
      <c r="A9" s="44" t="s">
        <v>53</v>
      </c>
      <c r="B9" s="34" t="s">
        <v>54</v>
      </c>
      <c r="C9" s="35" t="s">
        <v>58</v>
      </c>
      <c r="D9" s="36" t="s">
        <v>19</v>
      </c>
      <c r="E9" s="36" t="s">
        <v>19</v>
      </c>
      <c r="F9" s="36"/>
      <c r="G9" s="36"/>
      <c r="H9" s="36">
        <v>2</v>
      </c>
      <c r="I9" s="36">
        <v>3</v>
      </c>
      <c r="J9" s="36">
        <v>3</v>
      </c>
      <c r="K9" s="36" t="s">
        <v>19</v>
      </c>
      <c r="L9" s="36" t="s">
        <v>19</v>
      </c>
      <c r="M9" s="36">
        <v>7.5</v>
      </c>
      <c r="N9" s="36">
        <v>4.5</v>
      </c>
      <c r="O9" s="36">
        <v>4.5</v>
      </c>
      <c r="P9" s="36">
        <v>5.5</v>
      </c>
      <c r="Q9" s="36">
        <v>2</v>
      </c>
      <c r="R9" s="36" t="s">
        <v>19</v>
      </c>
      <c r="S9" s="36" t="s">
        <v>19</v>
      </c>
      <c r="T9" s="36">
        <v>5</v>
      </c>
      <c r="U9" s="36"/>
      <c r="V9" s="36"/>
      <c r="W9" s="36"/>
      <c r="X9" s="36">
        <v>1</v>
      </c>
      <c r="Y9" s="36" t="s">
        <v>19</v>
      </c>
      <c r="Z9" s="36" t="s">
        <v>19</v>
      </c>
      <c r="AA9" s="36">
        <v>6</v>
      </c>
      <c r="AB9" s="36">
        <v>6</v>
      </c>
      <c r="AC9" s="36">
        <v>6</v>
      </c>
      <c r="AD9" s="36">
        <v>6</v>
      </c>
      <c r="AE9" s="36">
        <v>5</v>
      </c>
      <c r="AF9" s="36" t="s">
        <v>19</v>
      </c>
      <c r="AG9" s="36" t="s">
        <v>19</v>
      </c>
      <c r="AH9" s="36">
        <v>7.5</v>
      </c>
      <c r="AI9" s="37">
        <f>SUM(D9:AH9)</f>
        <v>74.5</v>
      </c>
    </row>
    <row r="10" spans="1:190" s="43" customFormat="1" ht="13.15" customHeight="1" x14ac:dyDescent="0.2">
      <c r="A10" s="38" t="s">
        <v>63</v>
      </c>
      <c r="B10" s="39" t="s">
        <v>62</v>
      </c>
      <c r="C10" s="40" t="s">
        <v>57</v>
      </c>
      <c r="D10" s="36" t="s">
        <v>19</v>
      </c>
      <c r="E10" s="36" t="s">
        <v>19</v>
      </c>
      <c r="F10" s="41"/>
      <c r="G10" s="41"/>
      <c r="H10" s="41"/>
      <c r="I10" s="41"/>
      <c r="J10" s="41"/>
      <c r="K10" s="36" t="s">
        <v>19</v>
      </c>
      <c r="L10" s="36" t="s">
        <v>19</v>
      </c>
      <c r="M10" s="41"/>
      <c r="N10" s="41"/>
      <c r="O10" s="41"/>
      <c r="P10" s="41"/>
      <c r="Q10" s="41"/>
      <c r="R10" s="36" t="s">
        <v>19</v>
      </c>
      <c r="S10" s="36" t="s">
        <v>19</v>
      </c>
      <c r="T10" s="41"/>
      <c r="U10" s="41"/>
      <c r="V10" s="41"/>
      <c r="W10" s="41"/>
      <c r="X10" s="41"/>
      <c r="Y10" s="36" t="s">
        <v>19</v>
      </c>
      <c r="Z10" s="36" t="s">
        <v>19</v>
      </c>
      <c r="AA10" s="41"/>
      <c r="AB10" s="41"/>
      <c r="AC10" s="41"/>
      <c r="AD10" s="41"/>
      <c r="AE10" s="41"/>
      <c r="AF10" s="36" t="s">
        <v>19</v>
      </c>
      <c r="AG10" s="36" t="s">
        <v>19</v>
      </c>
      <c r="AH10" s="41"/>
      <c r="AI10" s="37">
        <f t="shared" ref="AI10:AI16" si="0">SUM(D10:AH10)</f>
        <v>0</v>
      </c>
      <c r="AJ10" s="42"/>
    </row>
    <row r="11" spans="1:190" s="30" customFormat="1" ht="13.15" customHeight="1" x14ac:dyDescent="0.2">
      <c r="A11" s="44" t="s">
        <v>69</v>
      </c>
      <c r="B11" s="45" t="s">
        <v>70</v>
      </c>
      <c r="C11" s="46"/>
      <c r="D11" s="36" t="s">
        <v>19</v>
      </c>
      <c r="E11" s="36" t="s">
        <v>19</v>
      </c>
      <c r="F11" s="37"/>
      <c r="G11" s="37"/>
      <c r="H11" s="37"/>
      <c r="I11" s="37"/>
      <c r="J11" s="37"/>
      <c r="K11" s="36" t="s">
        <v>19</v>
      </c>
      <c r="L11" s="36" t="s">
        <v>19</v>
      </c>
      <c r="M11" s="37"/>
      <c r="N11" s="37"/>
      <c r="O11" s="37"/>
      <c r="P11" s="37"/>
      <c r="Q11" s="37"/>
      <c r="R11" s="36" t="s">
        <v>19</v>
      </c>
      <c r="S11" s="36" t="s">
        <v>19</v>
      </c>
      <c r="T11" s="37"/>
      <c r="U11" s="37">
        <v>7.5</v>
      </c>
      <c r="V11" s="37">
        <v>7.5</v>
      </c>
      <c r="W11" s="37">
        <v>7.5</v>
      </c>
      <c r="X11" s="37">
        <v>4</v>
      </c>
      <c r="Y11" s="36" t="s">
        <v>19</v>
      </c>
      <c r="Z11" s="36" t="s">
        <v>19</v>
      </c>
      <c r="AA11" s="37"/>
      <c r="AB11" s="37"/>
      <c r="AC11" s="37"/>
      <c r="AD11" s="37"/>
      <c r="AE11" s="37"/>
      <c r="AF11" s="36" t="s">
        <v>19</v>
      </c>
      <c r="AG11" s="36" t="s">
        <v>19</v>
      </c>
      <c r="AH11" s="37"/>
      <c r="AI11" s="37">
        <f t="shared" si="0"/>
        <v>26.5</v>
      </c>
      <c r="AJ11" s="37"/>
    </row>
    <row r="12" spans="1:190" s="43" customFormat="1" ht="13.15" customHeight="1" x14ac:dyDescent="0.2">
      <c r="A12" s="38" t="s">
        <v>65</v>
      </c>
      <c r="B12" s="47" t="s">
        <v>66</v>
      </c>
      <c r="C12" s="48"/>
      <c r="D12" s="36" t="s">
        <v>19</v>
      </c>
      <c r="E12" s="36" t="s">
        <v>19</v>
      </c>
      <c r="F12" s="49"/>
      <c r="G12" s="49"/>
      <c r="H12" s="49"/>
      <c r="I12" s="49"/>
      <c r="J12" s="49"/>
      <c r="K12" s="36" t="s">
        <v>19</v>
      </c>
      <c r="L12" s="36" t="s">
        <v>19</v>
      </c>
      <c r="M12" s="49"/>
      <c r="N12" s="49"/>
      <c r="O12" s="49"/>
      <c r="P12" s="49"/>
      <c r="Q12" s="49"/>
      <c r="R12" s="36" t="s">
        <v>19</v>
      </c>
      <c r="S12" s="36" t="s">
        <v>19</v>
      </c>
      <c r="T12" s="49"/>
      <c r="U12" s="49"/>
      <c r="V12" s="49"/>
      <c r="W12" s="49"/>
      <c r="X12" s="49"/>
      <c r="Y12" s="36" t="s">
        <v>19</v>
      </c>
      <c r="Z12" s="36" t="s">
        <v>19</v>
      </c>
      <c r="AA12" s="49"/>
      <c r="AB12" s="49"/>
      <c r="AC12" s="49"/>
      <c r="AD12" s="49"/>
      <c r="AE12" s="49"/>
      <c r="AF12" s="36" t="s">
        <v>19</v>
      </c>
      <c r="AG12" s="36" t="s">
        <v>19</v>
      </c>
      <c r="AH12" s="49"/>
      <c r="AI12" s="37">
        <f t="shared" si="0"/>
        <v>0</v>
      </c>
      <c r="AJ12" s="49"/>
    </row>
    <row r="13" spans="1:190" s="54" customFormat="1" ht="13.15" customHeight="1" x14ac:dyDescent="0.2">
      <c r="A13" s="50">
        <v>2017</v>
      </c>
      <c r="B13" s="51" t="s">
        <v>64</v>
      </c>
      <c r="C13" s="52"/>
      <c r="D13" s="36" t="s">
        <v>19</v>
      </c>
      <c r="E13" s="36" t="s">
        <v>19</v>
      </c>
      <c r="F13" s="53"/>
      <c r="G13" s="53"/>
      <c r="H13" s="53"/>
      <c r="I13" s="53"/>
      <c r="J13" s="53"/>
      <c r="K13" s="36" t="s">
        <v>19</v>
      </c>
      <c r="L13" s="36" t="s">
        <v>19</v>
      </c>
      <c r="M13" s="53"/>
      <c r="N13" s="53"/>
      <c r="O13" s="53"/>
      <c r="P13" s="53"/>
      <c r="Q13" s="53"/>
      <c r="R13" s="36" t="s">
        <v>19</v>
      </c>
      <c r="S13" s="36" t="s">
        <v>19</v>
      </c>
      <c r="T13" s="53"/>
      <c r="U13" s="53"/>
      <c r="V13" s="53"/>
      <c r="W13" s="53"/>
      <c r="X13" s="53"/>
      <c r="Y13" s="36" t="s">
        <v>19</v>
      </c>
      <c r="Z13" s="36" t="s">
        <v>19</v>
      </c>
      <c r="AA13" s="53"/>
      <c r="AB13" s="53"/>
      <c r="AC13" s="53"/>
      <c r="AD13" s="53"/>
      <c r="AE13" s="53"/>
      <c r="AF13" s="36" t="s">
        <v>19</v>
      </c>
      <c r="AG13" s="36" t="s">
        <v>19</v>
      </c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15" customHeight="1" x14ac:dyDescent="0.2">
      <c r="A14" s="55" t="s">
        <v>55</v>
      </c>
      <c r="B14" s="43" t="s">
        <v>56</v>
      </c>
      <c r="C14" s="56" t="s">
        <v>59</v>
      </c>
      <c r="D14" s="36" t="s">
        <v>19</v>
      </c>
      <c r="E14" s="36" t="s">
        <v>19</v>
      </c>
      <c r="F14" s="49"/>
      <c r="G14" s="49"/>
      <c r="H14" s="49"/>
      <c r="I14" s="49"/>
      <c r="J14" s="49"/>
      <c r="K14" s="36" t="s">
        <v>19</v>
      </c>
      <c r="L14" s="36" t="s">
        <v>19</v>
      </c>
      <c r="M14" s="49"/>
      <c r="N14" s="49"/>
      <c r="O14" s="49"/>
      <c r="P14" s="49"/>
      <c r="Q14" s="49"/>
      <c r="R14" s="36" t="s">
        <v>19</v>
      </c>
      <c r="S14" s="36" t="s">
        <v>19</v>
      </c>
      <c r="T14" s="49"/>
      <c r="U14" s="49"/>
      <c r="V14" s="49"/>
      <c r="W14" s="49"/>
      <c r="X14" s="49"/>
      <c r="Y14" s="36" t="s">
        <v>19</v>
      </c>
      <c r="Z14" s="36" t="s">
        <v>19</v>
      </c>
      <c r="AA14" s="49"/>
      <c r="AB14" s="49"/>
      <c r="AC14" s="49"/>
      <c r="AD14" s="49"/>
      <c r="AE14" s="49"/>
      <c r="AF14" s="36" t="s">
        <v>19</v>
      </c>
      <c r="AG14" s="36" t="s">
        <v>19</v>
      </c>
      <c r="AH14" s="49"/>
      <c r="AI14" s="37">
        <f t="shared" si="0"/>
        <v>0</v>
      </c>
      <c r="AJ14" s="49" t="s">
        <v>67</v>
      </c>
    </row>
    <row r="15" spans="1:190" s="54" customFormat="1" ht="13.15" customHeight="1" x14ac:dyDescent="0.2">
      <c r="A15" s="50">
        <v>1912</v>
      </c>
      <c r="B15" s="51" t="s">
        <v>52</v>
      </c>
      <c r="C15" s="52" t="s">
        <v>58</v>
      </c>
      <c r="D15" s="36" t="s">
        <v>19</v>
      </c>
      <c r="E15" s="36" t="s">
        <v>19</v>
      </c>
      <c r="F15" s="53"/>
      <c r="G15" s="53"/>
      <c r="H15" s="53"/>
      <c r="I15" s="53"/>
      <c r="J15" s="53"/>
      <c r="K15" s="36" t="s">
        <v>19</v>
      </c>
      <c r="L15" s="36" t="s">
        <v>19</v>
      </c>
      <c r="M15" s="53"/>
      <c r="N15" s="53"/>
      <c r="O15" s="53"/>
      <c r="P15" s="53"/>
      <c r="Q15" s="53"/>
      <c r="R15" s="36" t="s">
        <v>19</v>
      </c>
      <c r="S15" s="36" t="s">
        <v>19</v>
      </c>
      <c r="T15" s="53"/>
      <c r="U15" s="53"/>
      <c r="V15" s="53"/>
      <c r="W15" s="53"/>
      <c r="X15" s="53"/>
      <c r="Y15" s="36" t="s">
        <v>19</v>
      </c>
      <c r="Z15" s="36" t="s">
        <v>19</v>
      </c>
      <c r="AA15" s="53"/>
      <c r="AB15" s="53"/>
      <c r="AC15" s="53"/>
      <c r="AD15" s="53"/>
      <c r="AE15" s="53"/>
      <c r="AF15" s="36" t="s">
        <v>19</v>
      </c>
      <c r="AG15" s="36" t="s">
        <v>19</v>
      </c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15" customHeight="1" x14ac:dyDescent="0.2">
      <c r="A16" s="38" t="s">
        <v>60</v>
      </c>
      <c r="B16" s="43" t="s">
        <v>61</v>
      </c>
      <c r="C16" s="56"/>
      <c r="D16" s="36" t="s">
        <v>19</v>
      </c>
      <c r="E16" s="36" t="s">
        <v>19</v>
      </c>
      <c r="F16" s="49"/>
      <c r="G16" s="49"/>
      <c r="H16" s="49"/>
      <c r="I16" s="49"/>
      <c r="J16" s="49"/>
      <c r="K16" s="36" t="s">
        <v>19</v>
      </c>
      <c r="L16" s="36" t="s">
        <v>19</v>
      </c>
      <c r="M16" s="49"/>
      <c r="N16" s="49"/>
      <c r="O16" s="49"/>
      <c r="P16" s="49"/>
      <c r="Q16" s="49"/>
      <c r="R16" s="36" t="s">
        <v>19</v>
      </c>
      <c r="S16" s="36" t="s">
        <v>19</v>
      </c>
      <c r="T16" s="49"/>
      <c r="U16" s="49"/>
      <c r="V16" s="49"/>
      <c r="W16" s="49"/>
      <c r="X16" s="49"/>
      <c r="Y16" s="36" t="s">
        <v>19</v>
      </c>
      <c r="Z16" s="36" t="s">
        <v>19</v>
      </c>
      <c r="AA16" s="49"/>
      <c r="AB16" s="49"/>
      <c r="AC16" s="49"/>
      <c r="AD16" s="49"/>
      <c r="AE16" s="49"/>
      <c r="AF16" s="36" t="s">
        <v>19</v>
      </c>
      <c r="AG16" s="36" t="s">
        <v>19</v>
      </c>
      <c r="AH16" s="49"/>
      <c r="AI16" s="37">
        <f t="shared" si="0"/>
        <v>0</v>
      </c>
      <c r="AJ16" s="49"/>
    </row>
    <row r="17" spans="1:190" s="54" customFormat="1" ht="13.15" customHeight="1" x14ac:dyDescent="0.2">
      <c r="A17" s="57"/>
      <c r="B17" s="58" t="s">
        <v>6</v>
      </c>
      <c r="C17" s="59"/>
      <c r="D17" s="60">
        <f>SUM(D9:D16)</f>
        <v>0</v>
      </c>
      <c r="E17" s="60">
        <f>SUM(E9:E16)</f>
        <v>0</v>
      </c>
      <c r="F17" s="60">
        <f t="shared" ref="F17:I17" si="1">SUM(F9:F16)</f>
        <v>0</v>
      </c>
      <c r="G17" s="60">
        <f t="shared" si="1"/>
        <v>0</v>
      </c>
      <c r="H17" s="60">
        <f t="shared" si="1"/>
        <v>2</v>
      </c>
      <c r="I17" s="60">
        <f t="shared" si="1"/>
        <v>3</v>
      </c>
      <c r="J17" s="60">
        <f>SUM(J9:J16)</f>
        <v>3</v>
      </c>
      <c r="K17" s="60">
        <f>SUM(K9:K16)</f>
        <v>0</v>
      </c>
      <c r="L17" s="60">
        <f>SUM(L9:L16)</f>
        <v>0</v>
      </c>
      <c r="M17" s="60">
        <f t="shared" ref="M17:P17" si="2">SUM(M9:M16)</f>
        <v>7.5</v>
      </c>
      <c r="N17" s="60">
        <f t="shared" si="2"/>
        <v>4.5</v>
      </c>
      <c r="O17" s="60">
        <f t="shared" si="2"/>
        <v>4.5</v>
      </c>
      <c r="P17" s="60">
        <f t="shared" si="2"/>
        <v>5.5</v>
      </c>
      <c r="Q17" s="60">
        <f>SUM(Q9:Q16)</f>
        <v>2</v>
      </c>
      <c r="R17" s="60">
        <f>SUM(R9:R16)</f>
        <v>0</v>
      </c>
      <c r="S17" s="60">
        <f>SUM(S9:S16)</f>
        <v>0</v>
      </c>
      <c r="T17" s="60">
        <f t="shared" ref="T17:W17" si="3">SUM(T9:T16)</f>
        <v>5</v>
      </c>
      <c r="U17" s="60">
        <f t="shared" si="3"/>
        <v>7.5</v>
      </c>
      <c r="V17" s="60">
        <f t="shared" si="3"/>
        <v>7.5</v>
      </c>
      <c r="W17" s="60">
        <f t="shared" si="3"/>
        <v>7.5</v>
      </c>
      <c r="X17" s="60">
        <f>SUM(X9:X16)</f>
        <v>5</v>
      </c>
      <c r="Y17" s="60">
        <f>SUM(Y9:Y16)</f>
        <v>0</v>
      </c>
      <c r="Z17" s="60">
        <f>SUM(Z9:Z16)</f>
        <v>0</v>
      </c>
      <c r="AA17" s="60">
        <f t="shared" ref="AA17:AD17" si="4">SUM(AA9:AA16)</f>
        <v>6</v>
      </c>
      <c r="AB17" s="60">
        <f t="shared" si="4"/>
        <v>6</v>
      </c>
      <c r="AC17" s="60">
        <f t="shared" si="4"/>
        <v>6</v>
      </c>
      <c r="AD17" s="60">
        <f t="shared" si="4"/>
        <v>6</v>
      </c>
      <c r="AE17" s="60">
        <f>SUM(AE9:AE16)</f>
        <v>5</v>
      </c>
      <c r="AF17" s="60">
        <f>SUM(AF9:AF16)</f>
        <v>0</v>
      </c>
      <c r="AG17" s="60">
        <f>SUM(AG9:AG16)</f>
        <v>0</v>
      </c>
      <c r="AH17" s="60">
        <f t="shared" ref="AH17" si="5">SUM(AH9:AH16)</f>
        <v>7.5</v>
      </c>
      <c r="AI17" s="61">
        <f>SUM(D17:AH17)</f>
        <v>101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">
      <c r="A18" s="63" t="s">
        <v>7</v>
      </c>
      <c r="B18" s="64"/>
      <c r="C18" s="65"/>
      <c r="D18" s="66"/>
      <c r="E18" s="66"/>
      <c r="F18" s="66"/>
      <c r="G18" s="67"/>
      <c r="H18" s="66"/>
      <c r="I18" s="67"/>
      <c r="J18" s="68"/>
      <c r="K18" s="66"/>
      <c r="L18" s="66"/>
      <c r="M18" s="66"/>
      <c r="N18" s="67"/>
      <c r="O18" s="66"/>
      <c r="P18" s="67"/>
      <c r="Q18" s="68"/>
      <c r="R18" s="66"/>
      <c r="S18" s="66"/>
      <c r="T18" s="66"/>
      <c r="U18" s="67"/>
      <c r="V18" s="66"/>
      <c r="W18" s="67"/>
      <c r="X18" s="68"/>
      <c r="Y18" s="66"/>
      <c r="Z18" s="66"/>
      <c r="AA18" s="66"/>
      <c r="AB18" s="67"/>
      <c r="AC18" s="66"/>
      <c r="AD18" s="67"/>
      <c r="AE18" s="68"/>
      <c r="AF18" s="66"/>
      <c r="AG18" s="66"/>
      <c r="AH18" s="66"/>
      <c r="AI18" s="69">
        <f>SUM(D18:AH18)</f>
        <v>0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">
      <c r="A19" s="65" t="s">
        <v>49</v>
      </c>
      <c r="B19" s="64"/>
      <c r="C19" s="73"/>
      <c r="D19" s="67"/>
      <c r="E19" s="67"/>
      <c r="F19" s="67"/>
      <c r="G19" s="67"/>
      <c r="H19" s="67">
        <v>3</v>
      </c>
      <c r="I19" s="67">
        <v>2</v>
      </c>
      <c r="J19" s="36">
        <v>2</v>
      </c>
      <c r="K19" s="67"/>
      <c r="L19" s="67"/>
      <c r="M19" s="67"/>
      <c r="N19" s="67">
        <v>2</v>
      </c>
      <c r="O19" s="67">
        <v>2</v>
      </c>
      <c r="P19" s="67">
        <v>2</v>
      </c>
      <c r="Q19" s="36">
        <v>2</v>
      </c>
      <c r="R19" s="67"/>
      <c r="S19" s="67"/>
      <c r="T19" s="67">
        <v>2.5</v>
      </c>
      <c r="U19" s="67"/>
      <c r="V19" s="67"/>
      <c r="W19" s="67"/>
      <c r="X19" s="36">
        <v>2.5</v>
      </c>
      <c r="Y19" s="67"/>
      <c r="Z19" s="67"/>
      <c r="AA19" s="67">
        <v>1.5</v>
      </c>
      <c r="AB19" s="67">
        <v>1.5</v>
      </c>
      <c r="AC19" s="67">
        <v>1.5</v>
      </c>
      <c r="AD19" s="67">
        <v>1.5</v>
      </c>
      <c r="AE19" s="36">
        <v>1</v>
      </c>
      <c r="AF19" s="67"/>
      <c r="AG19" s="67"/>
      <c r="AH19" s="67"/>
      <c r="AI19" s="69">
        <f t="shared" ref="AI19:AI28" si="6">SUM(D19:AH19)</f>
        <v>27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>
        <v>1</v>
      </c>
      <c r="K22" s="67"/>
      <c r="L22" s="67"/>
      <c r="M22" s="67"/>
      <c r="N22" s="67">
        <v>1</v>
      </c>
      <c r="O22" s="67">
        <v>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3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3" t="s">
        <v>13</v>
      </c>
      <c r="B24" s="64"/>
      <c r="C24" s="64"/>
      <c r="D24" s="67"/>
      <c r="E24" s="67"/>
      <c r="F24" s="67">
        <v>7.5</v>
      </c>
      <c r="G24" s="67">
        <v>7.5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15</v>
      </c>
      <c r="AJ24" s="100" t="s">
        <v>71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3" t="s">
        <v>40</v>
      </c>
      <c r="B25" s="64"/>
      <c r="C25" s="64"/>
      <c r="D25" s="67"/>
      <c r="E25" s="67"/>
      <c r="F25" s="36"/>
      <c r="G25" s="67"/>
      <c r="H25" s="67"/>
      <c r="I25" s="67"/>
      <c r="J25" s="36"/>
      <c r="K25" s="67"/>
      <c r="L25" s="67"/>
      <c r="M25" s="36"/>
      <c r="N25" s="67"/>
      <c r="O25" s="67"/>
      <c r="P25" s="67"/>
      <c r="Q25" s="36"/>
      <c r="R25" s="67"/>
      <c r="S25" s="67"/>
      <c r="T25" s="36"/>
      <c r="U25" s="67"/>
      <c r="V25" s="67"/>
      <c r="W25" s="67"/>
      <c r="X25" s="36"/>
      <c r="Y25" s="67"/>
      <c r="Z25" s="67"/>
      <c r="AA25" s="36"/>
      <c r="AB25" s="67"/>
      <c r="AC25" s="67"/>
      <c r="AD25" s="67"/>
      <c r="AE25" s="36"/>
      <c r="AF25" s="67"/>
      <c r="AG25" s="67"/>
      <c r="AH25" s="36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3" t="s">
        <v>40</v>
      </c>
      <c r="B26" s="64"/>
      <c r="C26" s="64"/>
      <c r="D26" s="67"/>
      <c r="E26" s="67"/>
      <c r="F26" s="67"/>
      <c r="G26" s="67"/>
      <c r="H26" s="67"/>
      <c r="I26" s="67"/>
      <c r="J26" s="76"/>
      <c r="K26" s="67"/>
      <c r="L26" s="67"/>
      <c r="M26" s="67"/>
      <c r="N26" s="67"/>
      <c r="O26" s="67"/>
      <c r="P26" s="67"/>
      <c r="Q26" s="76"/>
      <c r="R26" s="67"/>
      <c r="S26" s="67"/>
      <c r="T26" s="67"/>
      <c r="U26" s="67"/>
      <c r="V26" s="67"/>
      <c r="W26" s="67"/>
      <c r="X26" s="76"/>
      <c r="Y26" s="67"/>
      <c r="Z26" s="67"/>
      <c r="AA26" s="67"/>
      <c r="AB26" s="67"/>
      <c r="AC26" s="67"/>
      <c r="AD26" s="67"/>
      <c r="AE26" s="76"/>
      <c r="AF26" s="67"/>
      <c r="AG26" s="67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3" t="s">
        <v>40</v>
      </c>
      <c r="B27" s="64"/>
      <c r="C27" s="64"/>
      <c r="D27" s="67"/>
      <c r="E27" s="67"/>
      <c r="F27" s="67"/>
      <c r="G27" s="67"/>
      <c r="H27" s="67"/>
      <c r="I27" s="67"/>
      <c r="J27" s="76"/>
      <c r="K27" s="67"/>
      <c r="L27" s="67"/>
      <c r="M27" s="67"/>
      <c r="N27" s="67"/>
      <c r="O27" s="67"/>
      <c r="P27" s="67"/>
      <c r="Q27" s="76"/>
      <c r="R27" s="67"/>
      <c r="S27" s="67"/>
      <c r="T27" s="67"/>
      <c r="U27" s="67"/>
      <c r="V27" s="67"/>
      <c r="W27" s="67"/>
      <c r="X27" s="76"/>
      <c r="Y27" s="67"/>
      <c r="Z27" s="67"/>
      <c r="AA27" s="67"/>
      <c r="AB27" s="67"/>
      <c r="AC27" s="67"/>
      <c r="AD27" s="67"/>
      <c r="AE27" s="76"/>
      <c r="AF27" s="67"/>
      <c r="AG27" s="67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3" t="s">
        <v>9</v>
      </c>
      <c r="B29" s="64"/>
      <c r="C29" s="64"/>
      <c r="D29" s="78">
        <f t="shared" ref="D29:AE29" si="7">SUM(D17:D28)</f>
        <v>0</v>
      </c>
      <c r="E29" s="78">
        <f t="shared" si="7"/>
        <v>0</v>
      </c>
      <c r="F29" s="78">
        <f t="shared" si="7"/>
        <v>7.5</v>
      </c>
      <c r="G29" s="78">
        <f t="shared" si="7"/>
        <v>7.5</v>
      </c>
      <c r="H29" s="78">
        <f t="shared" si="7"/>
        <v>5</v>
      </c>
      <c r="I29" s="78">
        <f t="shared" si="7"/>
        <v>5</v>
      </c>
      <c r="J29" s="78">
        <f t="shared" si="7"/>
        <v>6</v>
      </c>
      <c r="K29" s="78">
        <f t="shared" si="7"/>
        <v>0</v>
      </c>
      <c r="L29" s="78">
        <f t="shared" si="7"/>
        <v>0</v>
      </c>
      <c r="M29" s="78">
        <f t="shared" si="7"/>
        <v>7.5</v>
      </c>
      <c r="N29" s="78">
        <f t="shared" si="7"/>
        <v>7.5</v>
      </c>
      <c r="O29" s="78">
        <f t="shared" si="7"/>
        <v>7.5</v>
      </c>
      <c r="P29" s="78">
        <f t="shared" si="7"/>
        <v>7.5</v>
      </c>
      <c r="Q29" s="78">
        <f t="shared" si="7"/>
        <v>4</v>
      </c>
      <c r="R29" s="78">
        <f t="shared" si="7"/>
        <v>0</v>
      </c>
      <c r="S29" s="78">
        <f t="shared" si="7"/>
        <v>0</v>
      </c>
      <c r="T29" s="78">
        <f t="shared" si="7"/>
        <v>7.5</v>
      </c>
      <c r="U29" s="78">
        <f t="shared" si="7"/>
        <v>7.5</v>
      </c>
      <c r="V29" s="78">
        <f t="shared" si="7"/>
        <v>7.5</v>
      </c>
      <c r="W29" s="78">
        <f t="shared" si="7"/>
        <v>7.5</v>
      </c>
      <c r="X29" s="78">
        <f t="shared" si="7"/>
        <v>7.5</v>
      </c>
      <c r="Y29" s="78">
        <f t="shared" si="7"/>
        <v>0</v>
      </c>
      <c r="Z29" s="78">
        <f t="shared" si="7"/>
        <v>0</v>
      </c>
      <c r="AA29" s="78">
        <f t="shared" si="7"/>
        <v>7.5</v>
      </c>
      <c r="AB29" s="78">
        <f t="shared" si="7"/>
        <v>7.5</v>
      </c>
      <c r="AC29" s="78">
        <f t="shared" si="7"/>
        <v>7.5</v>
      </c>
      <c r="AD29" s="78">
        <f t="shared" si="7"/>
        <v>7.5</v>
      </c>
      <c r="AE29" s="78">
        <f t="shared" si="7"/>
        <v>6</v>
      </c>
      <c r="AF29" s="78">
        <f t="shared" ref="AF29:AH29" si="8">SUM(AF17:AF28)</f>
        <v>0</v>
      </c>
      <c r="AG29" s="78">
        <f t="shared" si="8"/>
        <v>0</v>
      </c>
      <c r="AH29" s="78">
        <f t="shared" si="8"/>
        <v>7.5</v>
      </c>
      <c r="AI29" s="79">
        <f t="shared" ref="AI29" si="9">SUM(AI17:AI28)</f>
        <v>146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2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21</f>
        <v>21</v>
      </c>
      <c r="AH31" s="84"/>
      <c r="AI31" s="89">
        <f>AG31*7.5</f>
        <v>157.5</v>
      </c>
      <c r="AJ31" s="85"/>
      <c r="AZ31" s="4"/>
    </row>
    <row r="32" spans="1:190" s="3" customFormat="1" ht="11.25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1.25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-11.5</v>
      </c>
      <c r="AJ33" s="90" t="s">
        <v>47</v>
      </c>
      <c r="AZ33" s="4"/>
    </row>
    <row r="34" spans="1:52" s="3" customFormat="1" ht="11.25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1.25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40</f>
        <v>40</v>
      </c>
      <c r="AJ35" s="85"/>
    </row>
    <row r="36" spans="1:52" s="3" customFormat="1" ht="11.25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5" thickBot="1" x14ac:dyDescent="0.2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28.5</v>
      </c>
      <c r="AJ37" s="85"/>
    </row>
    <row r="38" spans="1:52" s="3" customFormat="1" ht="13.5" thickTop="1" x14ac:dyDescent="0.2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">
      <c r="C42" s="96"/>
      <c r="AI42" s="97"/>
    </row>
    <row r="43" spans="1:52" x14ac:dyDescent="0.2">
      <c r="C43" s="96"/>
      <c r="AI43" s="97"/>
    </row>
    <row r="44" spans="1:52" x14ac:dyDescent="0.2">
      <c r="C44" s="96"/>
      <c r="AI44" s="97"/>
    </row>
    <row r="45" spans="1:52" x14ac:dyDescent="0.2">
      <c r="C45" s="96"/>
      <c r="AI45" s="97"/>
    </row>
    <row r="46" spans="1:52" x14ac:dyDescent="0.2">
      <c r="C46" s="96"/>
      <c r="AI46" s="97"/>
    </row>
    <row r="47" spans="1:52" x14ac:dyDescent="0.2">
      <c r="C47" s="96"/>
      <c r="AI47" s="97"/>
    </row>
    <row r="48" spans="1:52" x14ac:dyDescent="0.2">
      <c r="C48" s="96"/>
      <c r="AI48" s="97"/>
    </row>
    <row r="49" spans="3:35" x14ac:dyDescent="0.2">
      <c r="C49" s="96"/>
      <c r="AI49" s="97"/>
    </row>
    <row r="50" spans="3:35" x14ac:dyDescent="0.2">
      <c r="C50" s="96"/>
      <c r="AI50" s="97"/>
    </row>
    <row r="51" spans="3:35" x14ac:dyDescent="0.2">
      <c r="C51" s="96"/>
      <c r="AI51" s="97"/>
    </row>
    <row r="52" spans="3:35" x14ac:dyDescent="0.2">
      <c r="C52" s="96"/>
      <c r="AI52" s="97"/>
    </row>
    <row r="53" spans="3:35" x14ac:dyDescent="0.2">
      <c r="C53" s="96"/>
      <c r="AI53" s="97"/>
    </row>
    <row r="54" spans="3:35" x14ac:dyDescent="0.2">
      <c r="C54" s="96"/>
      <c r="AI54" s="97"/>
    </row>
    <row r="55" spans="3:35" x14ac:dyDescent="0.2">
      <c r="C55" s="96"/>
      <c r="AI55" s="97"/>
    </row>
    <row r="56" spans="3:35" x14ac:dyDescent="0.2">
      <c r="C56" s="96"/>
      <c r="AI56" s="97"/>
    </row>
    <row r="57" spans="3:35" x14ac:dyDescent="0.2">
      <c r="C57" s="96"/>
      <c r="AI57" s="97"/>
    </row>
    <row r="58" spans="3:35" x14ac:dyDescent="0.2">
      <c r="C58" s="96"/>
      <c r="AI58" s="97"/>
    </row>
    <row r="59" spans="3:35" x14ac:dyDescent="0.2">
      <c r="C59" s="96"/>
      <c r="AI59" s="97"/>
    </row>
    <row r="60" spans="3:35" x14ac:dyDescent="0.2">
      <c r="C60" s="96"/>
      <c r="AI60" s="97"/>
    </row>
    <row r="61" spans="3:35" x14ac:dyDescent="0.2">
      <c r="C61" s="96"/>
      <c r="AI61" s="97"/>
    </row>
    <row r="62" spans="3:35" x14ac:dyDescent="0.2">
      <c r="C62" s="96"/>
      <c r="AI62" s="97"/>
    </row>
    <row r="63" spans="3:35" x14ac:dyDescent="0.2">
      <c r="C63" s="96"/>
      <c r="AI63" s="97"/>
    </row>
    <row r="64" spans="3:35" x14ac:dyDescent="0.2">
      <c r="C64" s="96"/>
      <c r="AI64" s="97"/>
    </row>
    <row r="65" spans="3:35" x14ac:dyDescent="0.2">
      <c r="C65" s="96"/>
      <c r="AI65" s="97"/>
    </row>
    <row r="66" spans="3:35" x14ac:dyDescent="0.2">
      <c r="C66" s="96"/>
      <c r="AI66" s="97"/>
    </row>
    <row r="67" spans="3:35" x14ac:dyDescent="0.2">
      <c r="C67" s="96"/>
      <c r="AI67" s="97"/>
    </row>
    <row r="68" spans="3:35" x14ac:dyDescent="0.2">
      <c r="C68" s="96"/>
      <c r="AI68" s="97"/>
    </row>
    <row r="69" spans="3:35" x14ac:dyDescent="0.2">
      <c r="C69" s="96"/>
      <c r="AI69" s="97"/>
    </row>
    <row r="70" spans="3:35" x14ac:dyDescent="0.2">
      <c r="C70" s="96"/>
      <c r="AI70" s="97"/>
    </row>
    <row r="71" spans="3:35" x14ac:dyDescent="0.2">
      <c r="C71" s="96"/>
      <c r="AI71" s="97"/>
    </row>
    <row r="72" spans="3:35" x14ac:dyDescent="0.2">
      <c r="C72" s="96"/>
      <c r="AI72" s="97"/>
    </row>
    <row r="73" spans="3:35" x14ac:dyDescent="0.2">
      <c r="C73" s="96"/>
      <c r="AI73" s="97"/>
    </row>
    <row r="74" spans="3:35" x14ac:dyDescent="0.2">
      <c r="C74" s="96"/>
      <c r="AI74" s="97"/>
    </row>
    <row r="75" spans="3:35" x14ac:dyDescent="0.2">
      <c r="C75" s="96"/>
      <c r="AI75" s="97"/>
    </row>
    <row r="76" spans="3:35" x14ac:dyDescent="0.2">
      <c r="C76" s="96"/>
      <c r="AI76" s="97"/>
    </row>
    <row r="77" spans="3:35" x14ac:dyDescent="0.2">
      <c r="C77" s="96"/>
      <c r="AI77" s="97"/>
    </row>
    <row r="78" spans="3:35" x14ac:dyDescent="0.2">
      <c r="C78" s="96"/>
      <c r="AI78" s="97"/>
    </row>
    <row r="79" spans="3:35" x14ac:dyDescent="0.2">
      <c r="C79" s="96"/>
      <c r="AI79" s="97"/>
    </row>
    <row r="80" spans="3:35" x14ac:dyDescent="0.2">
      <c r="C80" s="96"/>
      <c r="AI80" s="97"/>
    </row>
    <row r="81" spans="3:35" x14ac:dyDescent="0.2">
      <c r="C81" s="96"/>
      <c r="AI81" s="97"/>
    </row>
    <row r="82" spans="3:35" x14ac:dyDescent="0.2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2021-12-22T02:18:51Z</cp:lastPrinted>
  <dcterms:created xsi:type="dcterms:W3CDTF">1998-07-03T22:57:08Z</dcterms:created>
  <dcterms:modified xsi:type="dcterms:W3CDTF">2022-02-02T21:00:18Z</dcterms:modified>
</cp:coreProperties>
</file>