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FFF8DB5F-708E-4EC1-B3C5-4BFAFEB36016}" xr6:coauthVersionLast="47" xr6:coauthVersionMax="47" xr10:uidLastSave="{00000000-0000-0000-0000-000000000000}"/>
  <bookViews>
    <workbookView xWindow="1560" yWindow="1560" windowWidth="288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AG39" i="1"/>
  <c r="AF39" i="1"/>
  <c r="AH27" i="1"/>
  <c r="AH39" i="1" s="1"/>
  <c r="AG27" i="1"/>
  <c r="AF27" i="1"/>
  <c r="Y39" i="1"/>
  <c r="Q39" i="1"/>
  <c r="I39" i="1"/>
  <c r="H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H27" i="1"/>
  <c r="G27" i="1"/>
  <c r="G39" i="1" s="1"/>
  <c r="F27" i="1"/>
  <c r="F39" i="1" s="1"/>
  <c r="E27" i="1"/>
  <c r="E39" i="1" s="1"/>
  <c r="D27" i="1"/>
  <c r="D39" i="1" s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<sst xmlns="http://schemas.openxmlformats.org/spreadsheetml/2006/main" count="311" uniqueCount="82">
  <si>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</si>
  <si>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</si>
  <si>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</si>
  <si>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</si>
  <si>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</si>
  <si>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</si>
  <si>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</si>
  <si>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</si>
  <si>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</si>
  <si>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</si>
  <si>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</si>
  <si>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</si>
  <si>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</si>
  <si>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</si>
  <si>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</si>
  <si>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</si>
  <si>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</si>
  <si>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</si>
  <si>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</si>
  <si>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</si>
  <si>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</si>
  <si>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</si>
  <si>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</si>
  <si>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</si>
  <si>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</si>
  <si>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</si>
  <si>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</si>
  <si>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</si>
  <si>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</si>
  <si>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</si>
  <si>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</si>
  <si>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</si>
  <si>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</si>
  <si>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</si>
  <si>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</si>
  <si>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</si>
  <si>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</si>
  <si>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</si>
  <si>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</si>
  <si>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</si>
  <si>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</si>
  <si>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</si>
  <si>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</si>
  <si>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</si>
  <si>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</si>
  <si>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</si>
  <si>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</si>
  <si>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</si>
  <si>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</si>
  <si>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</si>
  <si>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</si>
  <si>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</si>
  <si>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</si>
  <si>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</si>
  <si>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</si>
  <si>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</si>
  <si>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</si>
  <si>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</si>
  <si>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</si>
  <si>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2003</t>
  </si>
  <si>
    <t>Victoria and 11th</t>
  </si>
  <si>
    <t>Sketchup/Lumion</t>
  </si>
  <si>
    <t>Revit L&amp;L</t>
  </si>
  <si>
    <t>1715</t>
  </si>
  <si>
    <t>Fraser Mills</t>
  </si>
  <si>
    <t>2012</t>
  </si>
  <si>
    <t>Sprice St</t>
  </si>
  <si>
    <t>2011</t>
  </si>
  <si>
    <t>Discovery</t>
  </si>
  <si>
    <t>1709</t>
  </si>
  <si>
    <t>Port Royal 6b</t>
  </si>
  <si>
    <t>website</t>
  </si>
  <si>
    <t>1903</t>
  </si>
  <si>
    <t>Whistler Master Plan</t>
  </si>
  <si>
    <t>Xmas break</t>
  </si>
  <si>
    <t>Filing and Software research</t>
  </si>
  <si>
    <t>January 2022</t>
  </si>
  <si>
    <t>1514</t>
  </si>
  <si>
    <t>Emery</t>
  </si>
  <si>
    <t>Computer problem</t>
  </si>
  <si>
    <t>1803</t>
  </si>
  <si>
    <t>Qualex Gramge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</si>
</sst>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5" zoomScaleNormal="100" zoomScaleSheetLayoutView="100" workbookViewId="0">
      <selection activeCell="AM18" sqref="AM1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63</v>
      </c>
      <c r="B9" s="27" t="s">
        <v>64</v>
      </c>
      <c r="C9" s="28" t="s">
        <v>26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>
        <v>6</v>
      </c>
      <c r="N9" s="40"/>
      <c r="O9" s="40">
        <v>2</v>
      </c>
      <c r="P9" s="40"/>
      <c r="Q9" s="40"/>
      <c r="R9" s="35" t="s">
        <v>20</v>
      </c>
      <c r="S9" s="35" t="s">
        <v>20</v>
      </c>
      <c r="T9" s="40">
        <v>8</v>
      </c>
      <c r="U9" s="40">
        <v>8.5</v>
      </c>
      <c r="V9" s="40">
        <v>7.5</v>
      </c>
      <c r="W9" s="40">
        <v>6</v>
      </c>
      <c r="X9" s="40"/>
      <c r="Y9" s="35" t="s">
        <v>20</v>
      </c>
      <c r="Z9" s="35" t="s">
        <v>20</v>
      </c>
      <c r="AA9" s="40"/>
      <c r="AB9" s="40"/>
      <c r="AC9" s="40">
        <v>3.5</v>
      </c>
      <c r="AD9" s="40"/>
      <c r="AE9" s="40"/>
      <c r="AF9" s="35" t="s">
        <v>20</v>
      </c>
      <c r="AG9" s="35" t="s">
        <v>20</v>
      </c>
      <c r="AH9" s="40"/>
      <c r="AI9" s="36">
        <f t="shared" si="0"/>
        <v>41.5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69</v>
      </c>
      <c r="B11" s="27" t="s">
        <v>70</v>
      </c>
      <c r="C11" s="28" t="s">
        <v>38</v>
      </c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>
        <v>4.5</v>
      </c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4.5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77</v>
      </c>
      <c r="B13" s="27" t="s">
        <v>78</v>
      </c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>
        <v>5.5</v>
      </c>
      <c r="O13" s="40">
        <v>5.5</v>
      </c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11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80</v>
      </c>
      <c r="B15" s="27" t="s">
        <v>81</v>
      </c>
      <c r="C15" s="28" t="s">
        <v>55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>
        <v>1.5</v>
      </c>
      <c r="AE15" s="40"/>
      <c r="AF15" s="35" t="s">
        <v>20</v>
      </c>
      <c r="AG15" s="35" t="s">
        <v>20</v>
      </c>
      <c r="AH15" s="40"/>
      <c r="AI15" s="36">
        <f t="shared" si="0"/>
        <v>1.5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59</v>
      </c>
      <c r="B17" s="27" t="s">
        <v>60</v>
      </c>
      <c r="C17" s="28"/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61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65</v>
      </c>
      <c r="B19" s="27" t="s">
        <v>66</v>
      </c>
      <c r="C19" s="28" t="s">
        <v>55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72</v>
      </c>
      <c r="B23" s="27" t="s">
        <v>73</v>
      </c>
      <c r="C23" s="28" t="s">
        <v>26</v>
      </c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1"/>
        <v>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67</v>
      </c>
      <c r="B25" s="27" t="s">
        <v>68</v>
      </c>
      <c r="C25" s="28" t="s">
        <v>26</v>
      </c>
      <c r="D25" s="35" t="s">
        <v>20</v>
      </c>
      <c r="E25" s="35" t="s">
        <v>20</v>
      </c>
      <c r="F25" s="40"/>
      <c r="G25" s="40"/>
      <c r="H25" s="40"/>
      <c r="I25" s="40"/>
      <c r="J25" s="40"/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/>
      <c r="AE25" s="40"/>
      <c r="AF25" s="35" t="s">
        <v>20</v>
      </c>
      <c r="AG25" s="35" t="s">
        <v>20</v>
      </c>
      <c r="AH25" s="40"/>
      <c r="AI25" s="36">
        <f t="shared" si="0"/>
        <v>0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0</v>
      </c>
      <c r="E27" s="49">
        <f t="shared" si="2"/>
        <v>0</v>
      </c>
      <c r="F27" s="49">
        <f t="shared" si="2"/>
        <v>0</v>
      </c>
      <c r="G27" s="49">
        <f t="shared" si="2"/>
        <v>0</v>
      </c>
      <c r="H27" s="49">
        <f t="shared" si="2"/>
        <v>0</v>
      </c>
      <c r="I27" s="49">
        <f t="shared" si="2"/>
        <v>0</v>
      </c>
      <c r="J27" s="49">
        <f t="shared" si="2"/>
        <v>0</v>
      </c>
      <c r="K27" s="49">
        <f t="shared" si="2"/>
        <v>0</v>
      </c>
      <c r="L27" s="49">
        <f t="shared" si="2"/>
        <v>0</v>
      </c>
      <c r="M27" s="49">
        <f t="shared" si="2"/>
        <v>6</v>
      </c>
      <c r="N27" s="49">
        <f t="shared" si="2"/>
        <v>5.5</v>
      </c>
      <c r="O27" s="49">
        <f t="shared" si="2"/>
        <v>7.5</v>
      </c>
      <c r="P27" s="49">
        <f t="shared" si="2"/>
        <v>0</v>
      </c>
      <c r="Q27" s="49">
        <f t="shared" si="2"/>
        <v>0</v>
      </c>
      <c r="R27" s="49">
        <f t="shared" si="2"/>
        <v>0</v>
      </c>
      <c r="S27" s="49">
        <f t="shared" si="2"/>
        <v>0</v>
      </c>
      <c r="T27" s="49">
        <f t="shared" si="2"/>
        <v>8</v>
      </c>
      <c r="U27" s="49">
        <f t="shared" si="2"/>
        <v>8.5</v>
      </c>
      <c r="V27" s="49">
        <f t="shared" si="2"/>
        <v>7.5</v>
      </c>
      <c r="W27" s="49">
        <f t="shared" si="2"/>
        <v>6</v>
      </c>
      <c r="X27" s="49">
        <f t="shared" si="2"/>
        <v>0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4.5</v>
      </c>
      <c r="AC27" s="49">
        <f t="shared" si="2"/>
        <v>3.5</v>
      </c>
      <c r="AD27" s="49">
        <f t="shared" si="2"/>
        <v>1.5</v>
      </c>
      <c r="AE27" s="49">
        <f t="shared" si="2"/>
        <v>0</v>
      </c>
      <c r="AF27" s="49">
        <f t="shared" ref="AF27:AH27" si="3">SUM(AF8:AF26)</f>
        <v>0</v>
      </c>
      <c r="AG27" s="49">
        <f t="shared" si="3"/>
        <v>0</v>
      </c>
      <c r="AH27" s="49">
        <f t="shared" si="3"/>
        <v>0</v>
      </c>
      <c r="AI27" s="50">
        <f t="shared" ref="AI27" si="4">SUM(AI8:AI26)</f>
        <v>58.5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 t="s">
        <v>75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62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>
        <v>7.5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7.5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>
        <v>1.5</v>
      </c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>
        <v>1</v>
      </c>
      <c r="AC36" s="54"/>
      <c r="AD36" s="54"/>
      <c r="AE36" s="54"/>
      <c r="AF36" s="54"/>
      <c r="AG36" s="54"/>
      <c r="AH36" s="54"/>
      <c r="AI36" s="36">
        <f t="shared" si="5"/>
        <v>2.5</v>
      </c>
      <c r="AJ36" s="51" t="s">
        <v>79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>
        <v>2.5</v>
      </c>
      <c r="G37" s="54">
        <v>7</v>
      </c>
      <c r="H37" s="54">
        <v>7.5</v>
      </c>
      <c r="I37" s="54">
        <v>7.5</v>
      </c>
      <c r="J37" s="54">
        <v>7</v>
      </c>
      <c r="K37" s="54"/>
      <c r="L37" s="54"/>
      <c r="M37" s="54">
        <v>1.5</v>
      </c>
      <c r="N37" s="54">
        <v>2</v>
      </c>
      <c r="O37" s="54"/>
      <c r="P37" s="54">
        <v>5</v>
      </c>
      <c r="Q37" s="54"/>
      <c r="R37" s="54"/>
      <c r="S37" s="54"/>
      <c r="T37" s="54">
        <v>1</v>
      </c>
      <c r="U37" s="54"/>
      <c r="V37" s="54"/>
      <c r="W37" s="54"/>
      <c r="X37" s="54"/>
      <c r="Y37" s="54"/>
      <c r="Z37" s="54"/>
      <c r="AA37" s="54">
        <v>7.5</v>
      </c>
      <c r="AB37" s="54">
        <v>2</v>
      </c>
      <c r="AC37" s="54">
        <v>4</v>
      </c>
      <c r="AD37" s="54">
        <v>5</v>
      </c>
      <c r="AE37" s="54">
        <v>4.5</v>
      </c>
      <c r="AF37" s="54"/>
      <c r="AG37" s="54"/>
      <c r="AH37" s="54">
        <v>7.5</v>
      </c>
      <c r="AI37" s="36">
        <f t="shared" si="5"/>
        <v>71.5</v>
      </c>
      <c r="AJ37" s="51" t="s">
        <v>71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74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E39" si="6">SUM(D27:D38)</f>
        <v>0</v>
      </c>
      <c r="E39" s="49">
        <f t="shared" si="6"/>
        <v>0</v>
      </c>
      <c r="F39" s="49">
        <f>SUM(F27:F38)</f>
        <v>2.5</v>
      </c>
      <c r="G39" s="49">
        <f>SUM(G27:G38)</f>
        <v>7</v>
      </c>
      <c r="H39" s="49">
        <f>SUM(H27:H38)</f>
        <v>7.5</v>
      </c>
      <c r="I39" s="49">
        <f t="shared" ref="I39:M39" si="7">SUM(I27:I38)</f>
        <v>7.5</v>
      </c>
      <c r="J39" s="49">
        <f t="shared" si="7"/>
        <v>7</v>
      </c>
      <c r="K39" s="49">
        <f t="shared" si="7"/>
        <v>0</v>
      </c>
      <c r="L39" s="49">
        <f t="shared" si="7"/>
        <v>0</v>
      </c>
      <c r="M39" s="49">
        <f t="shared" si="7"/>
        <v>7.5</v>
      </c>
      <c r="N39" s="49">
        <f>SUM(N27:N38)</f>
        <v>7.5</v>
      </c>
      <c r="O39" s="49">
        <f>SUM(O27:O38)</f>
        <v>7.5</v>
      </c>
      <c r="P39" s="49">
        <f t="shared" ref="P39:T39" si="8">SUM(P27:P38)</f>
        <v>6.5</v>
      </c>
      <c r="Q39" s="49">
        <f t="shared" si="8"/>
        <v>7.5</v>
      </c>
      <c r="R39" s="49">
        <f t="shared" si="8"/>
        <v>0</v>
      </c>
      <c r="S39" s="49">
        <f t="shared" si="8"/>
        <v>0</v>
      </c>
      <c r="T39" s="49">
        <f t="shared" si="8"/>
        <v>9</v>
      </c>
      <c r="U39" s="49">
        <f>SUM(U27:U38)</f>
        <v>8.5</v>
      </c>
      <c r="V39" s="49">
        <f>SUM(V27:V38)</f>
        <v>7.5</v>
      </c>
      <c r="W39" s="49">
        <f t="shared" ref="W39:AA39" si="9">SUM(W27:W38)</f>
        <v>6</v>
      </c>
      <c r="X39" s="49">
        <f t="shared" si="9"/>
        <v>0</v>
      </c>
      <c r="Y39" s="49">
        <f t="shared" si="9"/>
        <v>0</v>
      </c>
      <c r="Z39" s="49">
        <f t="shared" si="9"/>
        <v>0</v>
      </c>
      <c r="AA39" s="49">
        <f t="shared" si="9"/>
        <v>7.5</v>
      </c>
      <c r="AB39" s="49">
        <f>SUM(AB27:AB38)</f>
        <v>7.5</v>
      </c>
      <c r="AC39" s="49">
        <f>SUM(AC27:AC38)</f>
        <v>7.5</v>
      </c>
      <c r="AD39" s="49">
        <f t="shared" ref="AD39:AH39" si="10">SUM(AD27:AD38)</f>
        <v>6.5</v>
      </c>
      <c r="AE39" s="49">
        <f t="shared" si="10"/>
        <v>4.5</v>
      </c>
      <c r="AF39" s="49">
        <f t="shared" si="10"/>
        <v>0</v>
      </c>
      <c r="AG39" s="49">
        <f t="shared" si="10"/>
        <v>0</v>
      </c>
      <c r="AH39" s="49">
        <f t="shared" si="10"/>
        <v>7.5</v>
      </c>
      <c r="AI39" s="50">
        <f>SUM(AI27:AI38)</f>
        <v>140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17</f>
        <v>17</v>
      </c>
      <c r="AH41" s="61"/>
      <c r="AI41" s="66">
        <f>AG41*7.5</f>
        <v>127.5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12.5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169.5-75</f>
        <v>94.5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107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2022-01-28T17:12:50Z</dcterms:modified>
</cp:coreProperties>
</file>