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2\"/>
    </mc:Choice>
  </mc:AlternateContent>
  <xr:revisionPtr revIDLastSave="0" documentId="13_ncr:1_{2FD2982F-3490-4BD8-9ED8-FCD3E17C3012}" xr6:coauthVersionLast="47" xr6:coauthVersionMax="47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9" i="1" l="1"/>
  <c r="AG35" i="1"/>
  <c r="AG33" i="1"/>
  <c r="AF33" i="1"/>
  <c r="AH23" i="1"/>
  <c r="AH33" i="1" s="1"/>
  <c r="AG23" i="1"/>
  <c r="AF23" i="1"/>
  <c r="Y33" i="1"/>
  <c r="L33" i="1"/>
  <c r="E33" i="1"/>
  <c r="D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D23" i="1"/>
  <c r="AI31" i="1" l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<sst xmlns="http://schemas.openxmlformats.org/spreadsheetml/2006/main" count="250" uniqueCount="70">
  <si>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</si>
  <si>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</si>
  <si>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</si>
  <si>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</si>
  <si>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</si>
  <si>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</si>
  <si>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</si>
  <si>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</si>
  <si>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</si>
  <si>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</si>
  <si>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</si>
  <si>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</si>
  <si>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</si>
  <si>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</si>
  <si>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</si>
  <si>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</si>
  <si>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</si>
  <si>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</si>
  <si>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</si>
  <si>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</si>
  <si>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</si>
  <si>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</si>
  <si>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</si>
  <si>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</si>
  <si>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</si>
  <si>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</si>
  <si>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</si>
  <si>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</si>
  <si>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</si>
  <si>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</si>
  <si>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</si>
  <si>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</si>
  <si>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</si>
  <si>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</si>
  <si>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</si>
  <si>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</si>
  <si>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</si>
  <si>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</si>
  <si>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</si>
  <si>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</si>
  <si>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</si>
  <si>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</si>
  <si>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</si>
  <si>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</si>
  <si>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</si>
  <si>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</si>
  <si>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</si>
  <si>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</si>
  <si>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</si>
  <si>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</si>
  <si>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</si>
  <si>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</si>
  <si>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</si>
  <si>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1408</t>
  </si>
  <si>
    <t>1709</t>
  </si>
  <si>
    <t>Hunter - CC</t>
  </si>
  <si>
    <t>1503</t>
  </si>
  <si>
    <t>Port Royal 6B - CLT</t>
  </si>
  <si>
    <t>CA</t>
  </si>
  <si>
    <t>Calgary</t>
  </si>
  <si>
    <t>1903</t>
  </si>
  <si>
    <t>Whistler</t>
  </si>
  <si>
    <t>1715</t>
  </si>
  <si>
    <t>2011</t>
  </si>
  <si>
    <t>Discovery Centre</t>
  </si>
  <si>
    <t>DP</t>
  </si>
  <si>
    <t>January 2022</t>
  </si>
  <si>
    <t>Fraser Mills 7b-8b (Parcel 8)</t>
  </si>
  <si>
    <t>Schematic Redesign</t>
  </si>
  <si>
    <t>Billable at $165/hour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</si>
</sst>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N14" sqref="AN14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47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3" t="s">
        <v>19</v>
      </c>
      <c r="G7" s="43" t="s">
        <v>15</v>
      </c>
      <c r="H7" s="43" t="s">
        <v>16</v>
      </c>
      <c r="I7" s="43" t="s">
        <v>15</v>
      </c>
      <c r="J7" s="43" t="s">
        <v>17</v>
      </c>
      <c r="K7" s="42" t="s">
        <v>18</v>
      </c>
      <c r="L7" s="42" t="s">
        <v>18</v>
      </c>
      <c r="M7" s="43" t="s">
        <v>19</v>
      </c>
      <c r="N7" s="43" t="s">
        <v>15</v>
      </c>
      <c r="O7" s="43" t="s">
        <v>16</v>
      </c>
      <c r="P7" s="43" t="s">
        <v>15</v>
      </c>
      <c r="Q7" s="43" t="s">
        <v>17</v>
      </c>
      <c r="R7" s="42" t="s">
        <v>18</v>
      </c>
      <c r="S7" s="42" t="s">
        <v>18</v>
      </c>
      <c r="T7" s="43" t="s">
        <v>19</v>
      </c>
      <c r="U7" s="43" t="s">
        <v>15</v>
      </c>
      <c r="V7" s="43" t="s">
        <v>16</v>
      </c>
      <c r="W7" s="43" t="s">
        <v>15</v>
      </c>
      <c r="X7" s="43" t="s">
        <v>17</v>
      </c>
      <c r="Y7" s="42" t="s">
        <v>18</v>
      </c>
      <c r="Z7" s="42" t="s">
        <v>18</v>
      </c>
      <c r="AA7" s="43" t="s">
        <v>19</v>
      </c>
      <c r="AB7" s="43" t="s">
        <v>15</v>
      </c>
      <c r="AC7" s="43" t="s">
        <v>16</v>
      </c>
      <c r="AD7" s="43" t="s">
        <v>15</v>
      </c>
      <c r="AE7" s="43" t="s">
        <v>17</v>
      </c>
      <c r="AF7" s="42" t="s">
        <v>18</v>
      </c>
      <c r="AG7" s="42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56</v>
      </c>
      <c r="B8" s="55" t="s">
        <v>55</v>
      </c>
      <c r="C8" s="76" t="s">
        <v>58</v>
      </c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>
        <v>1.5</v>
      </c>
      <c r="Y8" s="59" t="s">
        <v>20</v>
      </c>
      <c r="Z8" s="59" t="s">
        <v>20</v>
      </c>
      <c r="AA8" s="59"/>
      <c r="AB8" s="59">
        <v>0.5</v>
      </c>
      <c r="AC8" s="59"/>
      <c r="AD8" s="59">
        <v>0.5</v>
      </c>
      <c r="AE8" s="59"/>
      <c r="AF8" s="59" t="s">
        <v>20</v>
      </c>
      <c r="AG8" s="59" t="s">
        <v>20</v>
      </c>
      <c r="AH8" s="59">
        <v>0.5</v>
      </c>
      <c r="AI8" s="60">
        <f t="shared" ref="AI8:AI22" si="0">SUM(D8:AH8)</f>
        <v>3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60</v>
      </c>
      <c r="B10" s="55" t="s">
        <v>61</v>
      </c>
      <c r="C10" s="76"/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53</v>
      </c>
      <c r="B12" s="55" t="s">
        <v>59</v>
      </c>
      <c r="C12" s="76" t="s">
        <v>58</v>
      </c>
      <c r="D12" s="59" t="s">
        <v>20</v>
      </c>
      <c r="E12" s="59" t="s">
        <v>20</v>
      </c>
      <c r="F12" s="59"/>
      <c r="G12" s="59"/>
      <c r="H12" s="59"/>
      <c r="I12" s="59"/>
      <c r="J12" s="59">
        <v>1</v>
      </c>
      <c r="K12" s="59" t="s">
        <v>20</v>
      </c>
      <c r="L12" s="59" t="s">
        <v>20</v>
      </c>
      <c r="M12" s="59">
        <v>0.5</v>
      </c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>
        <v>0.5</v>
      </c>
      <c r="AC12" s="59"/>
      <c r="AD12" s="59"/>
      <c r="AE12" s="59"/>
      <c r="AF12" s="59" t="s">
        <v>20</v>
      </c>
      <c r="AG12" s="59" t="s">
        <v>20</v>
      </c>
      <c r="AH12" s="59"/>
      <c r="AI12" s="60">
        <f t="shared" si="0"/>
        <v>2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62</v>
      </c>
      <c r="B14" s="55" t="s">
        <v>67</v>
      </c>
      <c r="C14" s="76" t="s">
        <v>26</v>
      </c>
      <c r="D14" s="59" t="s">
        <v>20</v>
      </c>
      <c r="E14" s="59" t="s">
        <v>20</v>
      </c>
      <c r="F14" s="59"/>
      <c r="G14" s="59"/>
      <c r="H14" s="59">
        <v>7</v>
      </c>
      <c r="I14" s="59">
        <v>4</v>
      </c>
      <c r="J14" s="59">
        <v>5</v>
      </c>
      <c r="K14" s="59" t="s">
        <v>20</v>
      </c>
      <c r="L14" s="59" t="s">
        <v>20</v>
      </c>
      <c r="M14" s="59">
        <v>2.5</v>
      </c>
      <c r="N14" s="59">
        <v>5.5</v>
      </c>
      <c r="O14" s="59">
        <v>5</v>
      </c>
      <c r="P14" s="59">
        <v>3.5</v>
      </c>
      <c r="Q14" s="59"/>
      <c r="R14" s="59" t="s">
        <v>20</v>
      </c>
      <c r="S14" s="59" t="s">
        <v>20</v>
      </c>
      <c r="T14" s="59">
        <v>5.5</v>
      </c>
      <c r="U14" s="59">
        <v>7.5</v>
      </c>
      <c r="V14" s="59">
        <v>7.5</v>
      </c>
      <c r="W14" s="59">
        <v>7.5</v>
      </c>
      <c r="X14" s="59">
        <v>3.5</v>
      </c>
      <c r="Y14" s="59" t="s">
        <v>20</v>
      </c>
      <c r="Z14" s="59" t="s">
        <v>20</v>
      </c>
      <c r="AA14" s="59">
        <v>3</v>
      </c>
      <c r="AB14" s="59">
        <v>2</v>
      </c>
      <c r="AC14" s="59"/>
      <c r="AD14" s="59">
        <v>3</v>
      </c>
      <c r="AE14" s="59"/>
      <c r="AF14" s="59" t="s">
        <v>20</v>
      </c>
      <c r="AG14" s="59" t="s">
        <v>20</v>
      </c>
      <c r="AH14" s="59">
        <v>1</v>
      </c>
      <c r="AI14" s="60">
        <f t="shared" si="0"/>
        <v>73</v>
      </c>
      <c r="AJ14" s="46" t="s">
        <v>68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63</v>
      </c>
      <c r="B16" s="55" t="s">
        <v>64</v>
      </c>
      <c r="C16" s="76" t="s">
        <v>65</v>
      </c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 t="s">
        <v>54</v>
      </c>
      <c r="B18" s="55" t="s">
        <v>57</v>
      </c>
      <c r="C18" s="76" t="s">
        <v>58</v>
      </c>
      <c r="D18" s="59" t="s">
        <v>20</v>
      </c>
      <c r="E18" s="59" t="s">
        <v>20</v>
      </c>
      <c r="F18" s="59">
        <v>7</v>
      </c>
      <c r="G18" s="59">
        <v>7</v>
      </c>
      <c r="H18" s="59"/>
      <c r="I18" s="59"/>
      <c r="J18" s="59"/>
      <c r="K18" s="59" t="s">
        <v>20</v>
      </c>
      <c r="L18" s="59" t="s">
        <v>20</v>
      </c>
      <c r="M18" s="59">
        <v>4</v>
      </c>
      <c r="N18" s="59">
        <v>1</v>
      </c>
      <c r="O18" s="59">
        <v>1.5</v>
      </c>
      <c r="P18" s="59">
        <v>2</v>
      </c>
      <c r="Q18" s="59"/>
      <c r="R18" s="59" t="s">
        <v>20</v>
      </c>
      <c r="S18" s="59" t="s">
        <v>20</v>
      </c>
      <c r="T18" s="59"/>
      <c r="U18" s="59"/>
      <c r="V18" s="59"/>
      <c r="W18" s="59"/>
      <c r="X18" s="59">
        <v>1</v>
      </c>
      <c r="Y18" s="59" t="s">
        <v>20</v>
      </c>
      <c r="Z18" s="59" t="s">
        <v>20</v>
      </c>
      <c r="AA18" s="59">
        <v>4</v>
      </c>
      <c r="AB18" s="59">
        <v>3.5</v>
      </c>
      <c r="AC18" s="59">
        <v>6.5</v>
      </c>
      <c r="AD18" s="59">
        <v>2</v>
      </c>
      <c r="AE18" s="59">
        <v>6.5</v>
      </c>
      <c r="AF18" s="59" t="s">
        <v>20</v>
      </c>
      <c r="AG18" s="59" t="s">
        <v>20</v>
      </c>
      <c r="AH18" s="59">
        <v>5</v>
      </c>
      <c r="AI18" s="60">
        <f t="shared" si="0"/>
        <v>51</v>
      </c>
      <c r="AJ18" s="46" t="s">
        <v>69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/>
      <c r="B20" s="45"/>
      <c r="C20" s="76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40"/>
      <c r="C21" s="41"/>
      <c r="D21" s="59" t="s">
        <v>20</v>
      </c>
      <c r="E21" s="59" t="s">
        <v>20</v>
      </c>
      <c r="F21" s="61"/>
      <c r="G21" s="61"/>
      <c r="H21" s="61"/>
      <c r="I21" s="61"/>
      <c r="J21" s="61"/>
      <c r="K21" s="59" t="s">
        <v>20</v>
      </c>
      <c r="L21" s="59" t="s">
        <v>20</v>
      </c>
      <c r="M21" s="61"/>
      <c r="N21" s="61"/>
      <c r="O21" s="61"/>
      <c r="P21" s="61"/>
      <c r="Q21" s="61"/>
      <c r="R21" s="59" t="s">
        <v>20</v>
      </c>
      <c r="S21" s="59" t="s">
        <v>20</v>
      </c>
      <c r="T21" s="61"/>
      <c r="U21" s="61"/>
      <c r="V21" s="61"/>
      <c r="W21" s="61"/>
      <c r="X21" s="61"/>
      <c r="Y21" s="59" t="s">
        <v>20</v>
      </c>
      <c r="Z21" s="59" t="s">
        <v>20</v>
      </c>
      <c r="AA21" s="61"/>
      <c r="AB21" s="61"/>
      <c r="AC21" s="61"/>
      <c r="AD21" s="61"/>
      <c r="AE21" s="61"/>
      <c r="AF21" s="59" t="s">
        <v>20</v>
      </c>
      <c r="AG21" s="59" t="s">
        <v>20</v>
      </c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 t="s">
        <v>20</v>
      </c>
      <c r="E22" s="59" t="s">
        <v>20</v>
      </c>
      <c r="F22" s="59"/>
      <c r="G22" s="59"/>
      <c r="H22" s="59"/>
      <c r="I22" s="59"/>
      <c r="J22" s="59"/>
      <c r="K22" s="59" t="s">
        <v>20</v>
      </c>
      <c r="L22" s="59" t="s">
        <v>20</v>
      </c>
      <c r="M22" s="59"/>
      <c r="N22" s="59"/>
      <c r="O22" s="59"/>
      <c r="P22" s="59"/>
      <c r="Q22" s="59"/>
      <c r="R22" s="59" t="s">
        <v>20</v>
      </c>
      <c r="S22" s="59" t="s">
        <v>20</v>
      </c>
      <c r="T22" s="59"/>
      <c r="U22" s="59"/>
      <c r="V22" s="59"/>
      <c r="W22" s="59"/>
      <c r="X22" s="59"/>
      <c r="Y22" s="59" t="s">
        <v>20</v>
      </c>
      <c r="Z22" s="59" t="s">
        <v>20</v>
      </c>
      <c r="AA22" s="59"/>
      <c r="AB22" s="59"/>
      <c r="AC22" s="59"/>
      <c r="AD22" s="59"/>
      <c r="AE22" s="59"/>
      <c r="AF22" s="59" t="s">
        <v>20</v>
      </c>
      <c r="AG22" s="59" t="s">
        <v>20</v>
      </c>
      <c r="AH22" s="59"/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0</v>
      </c>
      <c r="E23" s="62">
        <f t="shared" si="1"/>
        <v>0</v>
      </c>
      <c r="F23" s="62">
        <f t="shared" si="1"/>
        <v>7</v>
      </c>
      <c r="G23" s="62">
        <f t="shared" si="1"/>
        <v>7</v>
      </c>
      <c r="H23" s="62">
        <f t="shared" si="1"/>
        <v>7</v>
      </c>
      <c r="I23" s="62">
        <f t="shared" si="1"/>
        <v>4</v>
      </c>
      <c r="J23" s="62">
        <f t="shared" si="1"/>
        <v>6</v>
      </c>
      <c r="K23" s="62">
        <f t="shared" si="1"/>
        <v>0</v>
      </c>
      <c r="L23" s="62">
        <f t="shared" si="1"/>
        <v>0</v>
      </c>
      <c r="M23" s="62">
        <f t="shared" si="1"/>
        <v>7</v>
      </c>
      <c r="N23" s="62">
        <f t="shared" si="1"/>
        <v>6.5</v>
      </c>
      <c r="O23" s="62">
        <f t="shared" si="1"/>
        <v>6.5</v>
      </c>
      <c r="P23" s="62">
        <f t="shared" si="1"/>
        <v>5.5</v>
      </c>
      <c r="Q23" s="62">
        <f t="shared" si="1"/>
        <v>0</v>
      </c>
      <c r="R23" s="62">
        <f t="shared" si="1"/>
        <v>0</v>
      </c>
      <c r="S23" s="62">
        <f t="shared" si="1"/>
        <v>0</v>
      </c>
      <c r="T23" s="62">
        <f t="shared" si="1"/>
        <v>5.5</v>
      </c>
      <c r="U23" s="62">
        <f t="shared" si="1"/>
        <v>7.5</v>
      </c>
      <c r="V23" s="62">
        <f t="shared" si="1"/>
        <v>7.5</v>
      </c>
      <c r="W23" s="62">
        <f t="shared" si="1"/>
        <v>7.5</v>
      </c>
      <c r="X23" s="62">
        <f t="shared" si="1"/>
        <v>6</v>
      </c>
      <c r="Y23" s="62">
        <f t="shared" si="1"/>
        <v>0</v>
      </c>
      <c r="Z23" s="62">
        <f t="shared" si="1"/>
        <v>0</v>
      </c>
      <c r="AA23" s="62">
        <f t="shared" si="1"/>
        <v>7</v>
      </c>
      <c r="AB23" s="62">
        <f t="shared" si="1"/>
        <v>6.5</v>
      </c>
      <c r="AC23" s="62">
        <f t="shared" si="1"/>
        <v>6.5</v>
      </c>
      <c r="AD23" s="62">
        <f t="shared" si="1"/>
        <v>5.5</v>
      </c>
      <c r="AE23" s="62">
        <f t="shared" si="1"/>
        <v>6.5</v>
      </c>
      <c r="AF23" s="62">
        <f t="shared" ref="AF23:AH23" si="2">SUM(AF8:AF22)</f>
        <v>0</v>
      </c>
      <c r="AG23" s="62">
        <f t="shared" si="2"/>
        <v>0</v>
      </c>
      <c r="AH23" s="62">
        <f t="shared" si="2"/>
        <v>6.5</v>
      </c>
      <c r="AI23" s="63">
        <f t="shared" ref="AI23" si="3">SUM(AI8:AI22)</f>
        <v>129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0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/>
      <c r="E25" s="64"/>
      <c r="F25" s="64">
        <v>0.5</v>
      </c>
      <c r="G25" s="64">
        <v>0.5</v>
      </c>
      <c r="H25" s="64">
        <v>0.5</v>
      </c>
      <c r="I25" s="64">
        <v>3.5</v>
      </c>
      <c r="J25" s="64">
        <v>1.5</v>
      </c>
      <c r="K25" s="64"/>
      <c r="L25" s="64"/>
      <c r="M25" s="64">
        <v>0.5</v>
      </c>
      <c r="N25" s="64">
        <v>1</v>
      </c>
      <c r="O25" s="64">
        <v>1</v>
      </c>
      <c r="P25" s="64">
        <v>2</v>
      </c>
      <c r="Q25" s="64"/>
      <c r="R25" s="64"/>
      <c r="S25" s="64"/>
      <c r="T25" s="64">
        <v>2</v>
      </c>
      <c r="U25" s="64"/>
      <c r="V25" s="64"/>
      <c r="W25" s="64"/>
      <c r="X25" s="64">
        <v>1.5</v>
      </c>
      <c r="Y25" s="64"/>
      <c r="Z25" s="64"/>
      <c r="AA25" s="64">
        <v>0.5</v>
      </c>
      <c r="AB25" s="64">
        <v>1</v>
      </c>
      <c r="AC25" s="64">
        <v>1</v>
      </c>
      <c r="AD25" s="64">
        <v>2</v>
      </c>
      <c r="AE25" s="64">
        <v>1</v>
      </c>
      <c r="AF25" s="64"/>
      <c r="AG25" s="64"/>
      <c r="AH25" s="64">
        <v>1</v>
      </c>
      <c r="AI25" s="60">
        <f t="shared" si="4"/>
        <v>21</v>
      </c>
      <c r="AJ25" s="8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>
        <v>7.5</v>
      </c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7.5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0</v>
      </c>
      <c r="E33" s="62">
        <f t="shared" si="5"/>
        <v>0</v>
      </c>
      <c r="F33" s="62">
        <f t="shared" si="5"/>
        <v>7.5</v>
      </c>
      <c r="G33" s="62">
        <f t="shared" si="5"/>
        <v>7.5</v>
      </c>
      <c r="H33" s="62">
        <f t="shared" si="5"/>
        <v>7.5</v>
      </c>
      <c r="I33" s="62">
        <f t="shared" si="5"/>
        <v>7.5</v>
      </c>
      <c r="J33" s="62">
        <f t="shared" si="5"/>
        <v>7.5</v>
      </c>
      <c r="K33" s="62">
        <f t="shared" si="5"/>
        <v>0</v>
      </c>
      <c r="L33" s="62">
        <f t="shared" si="5"/>
        <v>0</v>
      </c>
      <c r="M33" s="62">
        <f t="shared" si="5"/>
        <v>7.5</v>
      </c>
      <c r="N33" s="62">
        <f t="shared" si="5"/>
        <v>7.5</v>
      </c>
      <c r="O33" s="62">
        <f t="shared" si="5"/>
        <v>7.5</v>
      </c>
      <c r="P33" s="62">
        <f t="shared" si="5"/>
        <v>7.5</v>
      </c>
      <c r="Q33" s="62">
        <f t="shared" si="5"/>
        <v>7.5</v>
      </c>
      <c r="R33" s="62">
        <f t="shared" si="5"/>
        <v>0</v>
      </c>
      <c r="S33" s="62">
        <f t="shared" si="5"/>
        <v>0</v>
      </c>
      <c r="T33" s="62">
        <f t="shared" si="5"/>
        <v>7.5</v>
      </c>
      <c r="U33" s="62">
        <f t="shared" si="5"/>
        <v>7.5</v>
      </c>
      <c r="V33" s="62">
        <f t="shared" si="5"/>
        <v>7.5</v>
      </c>
      <c r="W33" s="62">
        <f t="shared" si="5"/>
        <v>7.5</v>
      </c>
      <c r="X33" s="62">
        <f t="shared" si="5"/>
        <v>7.5</v>
      </c>
      <c r="Y33" s="62">
        <f t="shared" si="5"/>
        <v>0</v>
      </c>
      <c r="Z33" s="62">
        <f t="shared" si="5"/>
        <v>0</v>
      </c>
      <c r="AA33" s="62">
        <f t="shared" si="5"/>
        <v>7.5</v>
      </c>
      <c r="AB33" s="62">
        <f t="shared" si="5"/>
        <v>7.5</v>
      </c>
      <c r="AC33" s="62">
        <f t="shared" si="5"/>
        <v>7.5</v>
      </c>
      <c r="AD33" s="62">
        <f t="shared" si="5"/>
        <v>7.5</v>
      </c>
      <c r="AE33" s="62">
        <f t="shared" si="5"/>
        <v>7.5</v>
      </c>
      <c r="AF33" s="62">
        <f t="shared" ref="AF33:AH33" si="6">SUM(AF23:AF32)</f>
        <v>0</v>
      </c>
      <c r="AG33" s="62">
        <f t="shared" si="6"/>
        <v>0</v>
      </c>
      <c r="AH33" s="62">
        <f t="shared" si="6"/>
        <v>7.5</v>
      </c>
      <c r="AI33" s="63">
        <f t="shared" ref="AI33" si="7">SUM(AI23:AI32)</f>
        <v>157.5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21</f>
        <v>21</v>
      </c>
      <c r="AH35" s="65"/>
      <c r="AI35" s="66">
        <f>7.5*AG35</f>
        <v>157.5</v>
      </c>
      <c r="AJ35" s="31"/>
      <c r="AZ35" s="55"/>
    </row>
    <row r="36" spans="1:69" s="30" customFormat="1" ht="11.25" x14ac:dyDescent="0.2">
      <c r="A36" s="18" t="s">
        <v>25</v>
      </c>
      <c r="B36" s="17" t="s">
        <v>28</v>
      </c>
      <c r="C36" s="17"/>
      <c r="D36" s="65"/>
      <c r="E36" s="65"/>
      <c r="F36" s="65" t="s">
        <v>42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1.25" x14ac:dyDescent="0.2">
      <c r="A37" s="18" t="s">
        <v>31</v>
      </c>
      <c r="B37" s="17" t="s">
        <v>32</v>
      </c>
      <c r="C37" s="17"/>
      <c r="D37" s="65"/>
      <c r="E37" s="65"/>
      <c r="F37" s="65" t="s">
        <v>41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48</v>
      </c>
      <c r="AG37" s="65"/>
      <c r="AH37" s="65"/>
      <c r="AI37" s="65">
        <f>AI33-AI35</f>
        <v>0</v>
      </c>
      <c r="AJ37" s="74" t="s">
        <v>46</v>
      </c>
      <c r="AZ37" s="55"/>
    </row>
    <row r="38" spans="1:69" s="30" customFormat="1" ht="11.25" x14ac:dyDescent="0.2">
      <c r="A38" s="17" t="s">
        <v>29</v>
      </c>
      <c r="B38" s="17" t="s">
        <v>30</v>
      </c>
      <c r="C38" s="31"/>
      <c r="D38" s="67"/>
      <c r="E38" s="67"/>
      <c r="F38" s="67" t="s">
        <v>43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8">
        <f>4</f>
        <v>4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 t="s">
        <v>45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50</v>
      </c>
      <c r="AG41" s="67"/>
      <c r="AH41" s="67"/>
      <c r="AI41" s="69">
        <f>AI39+AI37</f>
        <v>4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2022-02-09T21:41:19Z</cp:lastPrinted>
  <dcterms:created xsi:type="dcterms:W3CDTF">1998-07-03T22:57:08Z</dcterms:created>
  <dcterms:modified xsi:type="dcterms:W3CDTF">2022-02-09T21:42:07Z</dcterms:modified>
</cp:coreProperties>
</file>