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B9C0452C-20A0-4395-94E8-076801436BDB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Z22" i="1"/>
  <c r="AF31" i="1"/>
  <c r="AH21" i="1"/>
  <c r="AH31" i="1" s="1"/>
  <c r="AG21" i="1"/>
  <c r="AG31" i="1" s="1"/>
  <c r="AF21" i="1"/>
  <c r="Y31" i="1"/>
  <c r="R31" i="1"/>
  <c r="Q31" i="1"/>
  <c r="J31" i="1"/>
  <c r="AE21" i="1"/>
  <c r="AE31" i="1" s="1"/>
  <c r="AD31" i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Z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<sst xmlns="http://schemas.openxmlformats.org/spreadsheetml/2006/main" count="247" uniqueCount="100">
  <si>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</si>
  <si>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</si>
  <si>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</si>
  <si>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</si>
  <si>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</si>
  <si>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</si>
  <si>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</si>
  <si>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</si>
  <si>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</si>
  <si>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</si>
  <si>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</si>
  <si>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</si>
  <si>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</si>
  <si>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</si>
  <si>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</si>
  <si>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</si>
  <si>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</si>
  <si>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</si>
  <si>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</si>
  <si>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</si>
  <si>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</si>
  <si>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</si>
  <si>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</si>
  <si>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</si>
  <si>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</si>
  <si>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</si>
  <si>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</si>
  <si>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</si>
  <si>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</si>
  <si>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</si>
  <si>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</si>
  <si>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</si>
  <si>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</si>
  <si>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</si>
  <si>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</si>
  <si>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</si>
  <si>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</si>
  <si>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</si>
  <si>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</si>
  <si>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</si>
  <si>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</si>
  <si>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</si>
  <si>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</si>
  <si>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</si>
  <si>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</si>
  <si>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</si>
  <si>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</si>
  <si>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</si>
  <si>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</si>
  <si>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</si>
  <si>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</si>
  <si>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</si>
  <si>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</si>
  <si>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</si>
  <si>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</si>
  <si>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</si>
  <si>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</si>
  <si>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</si>
  <si>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</si>
  <si>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</si>
  <si>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</si>
  <si>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</si>
  <si>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</si>
  <si>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</si>
  <si>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</si>
  <si>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</si>
  <si>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</si>
  <si>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</si>
  <si>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</si>
  <si>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</si>
  <si>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</si>
  <si>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</si>
  <si>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</si>
  <si>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</si>
  <si>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</si>
  <si>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</si>
  <si>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</si>
  <si>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</si>
  <si>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</si>
  <si>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</si>
  <si>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</si>
  <si>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</si>
  <si>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</si>
  <si>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</si>
  <si>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</si>
  <si>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</si>
  <si>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</si>
  <si>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</si>
  <si>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</si>
  <si>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</si>
  <si>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</si>
  <si>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</si>
  <si>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1903</t>
  </si>
  <si>
    <t>Whistler Master Plan</t>
  </si>
  <si>
    <t>1806</t>
  </si>
  <si>
    <t>Aragon 582 King Ed</t>
  </si>
  <si>
    <t>1701</t>
  </si>
  <si>
    <t>Emery Phase 1</t>
  </si>
  <si>
    <t>May 2022</t>
  </si>
  <si>
    <t>CLT 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</si>
</sst>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D26" sqref="AD26"/>
    </sheetView>
  </sheetViews>
  <sheetFormatPr defaultColWidth="7.5546875" defaultRowHeight="13.2" x14ac:dyDescent="0.25"/>
  <cols>
    <col min="1" max="1" width="5.21875" customWidth="1"/>
    <col min="2" max="2" width="17.33203125" customWidth="1"/>
    <col min="3" max="3" width="8.77734375" style="19" customWidth="1"/>
    <col min="4" max="34" width="3.332031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96</v>
      </c>
      <c r="B9" s="40" t="s">
        <v>97</v>
      </c>
      <c r="C9" s="41" t="s">
        <v>38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92</v>
      </c>
      <c r="B11" s="40" t="s">
        <v>93</v>
      </c>
      <c r="C11" s="41" t="s">
        <v>26</v>
      </c>
      <c r="D11" s="59" t="s">
        <v>20</v>
      </c>
      <c r="E11" s="61">
        <v>7.5</v>
      </c>
      <c r="F11" s="61">
        <v>7.5</v>
      </c>
      <c r="G11" s="61">
        <v>7.5</v>
      </c>
      <c r="H11" s="61">
        <v>7.5</v>
      </c>
      <c r="I11" s="61">
        <v>7.5</v>
      </c>
      <c r="J11" s="59" t="s">
        <v>20</v>
      </c>
      <c r="K11" s="59" t="s">
        <v>20</v>
      </c>
      <c r="L11" s="61">
        <v>7.5</v>
      </c>
      <c r="M11" s="61">
        <v>7.5</v>
      </c>
      <c r="N11" s="61">
        <v>7.5</v>
      </c>
      <c r="O11" s="61">
        <v>7.5</v>
      </c>
      <c r="P11" s="61">
        <v>1.5</v>
      </c>
      <c r="Q11" s="59" t="s">
        <v>20</v>
      </c>
      <c r="R11" s="59" t="s">
        <v>20</v>
      </c>
      <c r="S11" s="61">
        <v>7.5</v>
      </c>
      <c r="T11" s="61">
        <v>7.5</v>
      </c>
      <c r="U11" s="61">
        <v>7.5</v>
      </c>
      <c r="V11" s="61">
        <v>7.5</v>
      </c>
      <c r="W11" s="61">
        <v>7.5</v>
      </c>
      <c r="X11" s="59" t="s">
        <v>20</v>
      </c>
      <c r="Y11" s="59" t="s">
        <v>20</v>
      </c>
      <c r="Z11" s="61"/>
      <c r="AA11" s="61">
        <v>7.5</v>
      </c>
      <c r="AB11" s="61">
        <v>7.5</v>
      </c>
      <c r="AC11" s="61">
        <v>8.5</v>
      </c>
      <c r="AD11" s="61">
        <v>8.5</v>
      </c>
      <c r="AE11" s="59" t="s">
        <v>20</v>
      </c>
      <c r="AF11" s="59" t="s">
        <v>20</v>
      </c>
      <c r="AG11" s="61">
        <v>6</v>
      </c>
      <c r="AH11" s="61">
        <v>5</v>
      </c>
      <c r="AI11" s="60">
        <f t="shared" si="0"/>
        <v>149.5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95</v>
      </c>
      <c r="C15" s="41" t="s">
        <v>31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>
        <v>1</v>
      </c>
      <c r="AD15" s="61"/>
      <c r="AE15" s="59" t="s">
        <v>20</v>
      </c>
      <c r="AF15" s="59" t="s">
        <v>20</v>
      </c>
      <c r="AG15" s="61">
        <v>2.5</v>
      </c>
      <c r="AH15" s="61">
        <v>3</v>
      </c>
      <c r="AI15" s="60">
        <f t="shared" si="0"/>
        <v>6.5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1.5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9.5</v>
      </c>
      <c r="AD21" s="62">
        <v>9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8.5</v>
      </c>
      <c r="AH21" s="62">
        <f t="shared" si="2"/>
        <v>8</v>
      </c>
      <c r="AI21" s="60">
        <f t="shared" ref="AI21" si="3">SUM(AI8:AI20)</f>
        <v>156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>
        <f>7.5</f>
        <v>7.5</v>
      </c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>
        <v>3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</v>
      </c>
      <c r="AJ23" s="51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4.5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9.5</v>
      </c>
      <c r="AD31" s="62">
        <f t="shared" si="5"/>
        <v>9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8.5</v>
      </c>
      <c r="AH31" s="62">
        <f t="shared" si="6"/>
        <v>8</v>
      </c>
      <c r="AI31" s="63">
        <f t="shared" ref="AI31" si="7">SUM(AI21:AI30)</f>
        <v>166.5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1.5</v>
      </c>
      <c r="AJ35" s="73" t="s">
        <v>85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8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-9</f>
        <v>-9</v>
      </c>
      <c r="AJ37" s="31"/>
    </row>
    <row r="38" spans="1:52" s="30" customFormat="1" ht="10.8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-7.5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2022-06-01T17:55:02Z</dcterms:modified>
</cp:coreProperties>
</file>