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88121E3B-9F7A-43CE-A39A-5F33485EC39C}" xr6:coauthVersionLast="47" xr6:coauthVersionMax="47" xr10:uidLastSave="{00000000-0000-0000-0000-000000000000}"/>
  <bookViews>
    <workbookView xWindow="3720" yWindow="1440" windowWidth="24686" windowHeight="16131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I48" i="1" s="1"/>
  <c r="Z27" i="1"/>
  <c r="AF46" i="1"/>
  <c r="AH26" i="1"/>
  <c r="AH46" i="1" s="1"/>
  <c r="AG26" i="1"/>
  <c r="AG46" i="1" s="1"/>
  <c r="AF26" i="1"/>
  <c r="X46" i="1"/>
  <c r="K46" i="1"/>
  <c r="F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J26" i="1"/>
  <c r="J46" i="1" s="1"/>
  <c r="I26" i="1"/>
  <c r="I46" i="1" s="1"/>
  <c r="H26" i="1"/>
  <c r="H46" i="1" s="1"/>
  <c r="G26" i="1"/>
  <c r="G46" i="1" s="1"/>
  <c r="F26" i="1"/>
  <c r="E26" i="1"/>
  <c r="E46" i="1" s="1"/>
  <c r="D26" i="1"/>
  <c r="D46" i="1" s="1"/>
  <c r="AI45" i="1"/>
  <c r="AI44" i="1"/>
  <c r="AI43" i="1"/>
  <c r="AI42" i="1"/>
  <c r="AI41" i="1"/>
  <c r="AI40" i="1"/>
  <c r="AI39" i="1"/>
  <c r="AI38" i="1"/>
  <c r="AI37" i="1"/>
  <c r="AI3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<sst xmlns="http://schemas.openxmlformats.org/spreadsheetml/2006/main" count="322" uniqueCount="115">
  <si>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</si>
  <si>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</si>
  <si>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</si>
  <si>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</si>
  <si>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</si>
  <si>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</si>
  <si>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</si>
  <si>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</si>
  <si>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</si>
  <si>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</si>
  <si>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</si>
  <si>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</si>
  <si>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</si>
  <si>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</si>
  <si>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</si>
  <si>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</si>
  <si>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</si>
  <si>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</si>
  <si>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</si>
  <si>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</si>
  <si>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</si>
  <si>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</si>
  <si>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</si>
  <si>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</si>
  <si>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</si>
  <si>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</si>
  <si>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</si>
  <si>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</si>
  <si>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</si>
  <si>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</si>
  <si>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</si>
  <si>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</si>
  <si>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</si>
  <si>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</si>
  <si>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</si>
  <si>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</si>
  <si>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</si>
  <si>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</si>
  <si>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</si>
  <si>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</si>
  <si>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</si>
  <si>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</si>
  <si>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</si>
  <si>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</si>
  <si>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</si>
  <si>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</si>
  <si>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</si>
  <si>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</si>
  <si>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</si>
  <si>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</si>
  <si>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</si>
  <si>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</si>
  <si>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</si>
  <si>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</si>
  <si>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</si>
  <si>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</si>
  <si>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</si>
  <si>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</si>
  <si>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</si>
  <si>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</si>
  <si>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</si>
  <si>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</si>
  <si>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</si>
  <si>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</si>
  <si>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</si>
  <si>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</si>
  <si>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</si>
  <si>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</si>
  <si>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</si>
  <si>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</si>
  <si>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</si>
  <si>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</si>
  <si>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</si>
  <si>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</si>
  <si>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</si>
  <si>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</si>
  <si>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</si>
  <si>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</si>
  <si>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</si>
  <si>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</si>
  <si>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</si>
  <si>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</si>
  <si>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</si>
  <si>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</si>
  <si>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</si>
  <si>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</si>
  <si>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2106</t>
  </si>
  <si>
    <t>IPL Arbutus &amp; 35th</t>
  </si>
  <si>
    <t>1702</t>
  </si>
  <si>
    <t>Lynn Parkside</t>
  </si>
  <si>
    <t>1508</t>
  </si>
  <si>
    <t>Courtenay</t>
  </si>
  <si>
    <t>1715</t>
  </si>
  <si>
    <t>Fraser Mills</t>
  </si>
  <si>
    <t>BP Submission &amp; Correspondence</t>
  </si>
  <si>
    <t>1712</t>
  </si>
  <si>
    <t>Hawksley</t>
  </si>
  <si>
    <t>2102</t>
  </si>
  <si>
    <t>IPL 33rd &amp; Commercial</t>
  </si>
  <si>
    <t>Project Lead Sourcing</t>
  </si>
  <si>
    <t>1806</t>
  </si>
  <si>
    <t>Cambie Station</t>
  </si>
  <si>
    <t>1904</t>
  </si>
  <si>
    <t>Regan</t>
  </si>
  <si>
    <t>BP Resubmission &amp; Correspondence</t>
  </si>
  <si>
    <t>Other</t>
  </si>
  <si>
    <t>Contracts &amp; Correspondence &amp; Occupancy</t>
  </si>
  <si>
    <t>2201</t>
  </si>
  <si>
    <t>Emery Phase 4</t>
  </si>
  <si>
    <t>2203</t>
  </si>
  <si>
    <t>IPL Granville &amp; 43rd</t>
  </si>
  <si>
    <t>May 2022</t>
  </si>
  <si>
    <t>2204</t>
  </si>
  <si>
    <t>UBC 2050 Charrette</t>
  </si>
  <si>
    <t>0607 PR6C Odor Control Kiosk Dwgs to Aragon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</si>
</sst>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H29" sqref="AH29"/>
    </sheetView>
  </sheetViews>
  <sheetFormatPr defaultColWidth="7.53515625" defaultRowHeight="12.45" x14ac:dyDescent="0.3"/>
  <cols>
    <col min="1" max="1" width="5.30468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3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52" t="s">
        <v>90</v>
      </c>
      <c r="B8" s="45" t="s">
        <v>91</v>
      </c>
      <c r="C8" s="46" t="s">
        <v>45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/>
      <c r="U8" s="56"/>
      <c r="V8" s="56"/>
      <c r="W8" s="56"/>
      <c r="X8" s="56" t="s">
        <v>19</v>
      </c>
      <c r="Y8" s="56" t="s">
        <v>19</v>
      </c>
      <c r="Z8" s="56"/>
      <c r="AA8" s="56"/>
      <c r="AB8" s="56"/>
      <c r="AC8" s="56"/>
      <c r="AD8" s="56"/>
      <c r="AE8" s="56" t="s">
        <v>19</v>
      </c>
      <c r="AF8" s="56" t="s">
        <v>19</v>
      </c>
      <c r="AG8" s="56"/>
      <c r="AH8" s="56"/>
      <c r="AI8" s="57">
        <f t="shared" ref="AI8:AI25" si="0">SUM(D8:AH8)</f>
        <v>0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3" t="s">
        <v>92</v>
      </c>
      <c r="B9" s="40" t="s">
        <v>93</v>
      </c>
      <c r="C9" s="41" t="s">
        <v>45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52" t="s">
        <v>107</v>
      </c>
      <c r="B10" s="45" t="s">
        <v>108</v>
      </c>
      <c r="C10" s="46" t="s">
        <v>45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3" t="s">
        <v>100</v>
      </c>
      <c r="B11" s="40" t="s">
        <v>101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/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52" t="s">
        <v>77</v>
      </c>
      <c r="B12" s="45" t="s">
        <v>78</v>
      </c>
      <c r="C12" s="46" t="s">
        <v>45</v>
      </c>
      <c r="D12" s="56" t="s">
        <v>19</v>
      </c>
      <c r="E12" s="56"/>
      <c r="F12" s="56"/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0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53" t="s">
        <v>102</v>
      </c>
      <c r="B13" s="40" t="s">
        <v>103</v>
      </c>
      <c r="C13" s="41" t="s">
        <v>45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104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5">
      <c r="A14" s="52" t="s">
        <v>95</v>
      </c>
      <c r="B14" s="45" t="s">
        <v>96</v>
      </c>
      <c r="C14" s="46"/>
      <c r="D14" s="56" t="s">
        <v>19</v>
      </c>
      <c r="E14" s="56">
        <v>1</v>
      </c>
      <c r="F14" s="56"/>
      <c r="G14" s="56"/>
      <c r="H14" s="56"/>
      <c r="I14" s="56"/>
      <c r="J14" s="56" t="s">
        <v>19</v>
      </c>
      <c r="K14" s="56" t="s">
        <v>19</v>
      </c>
      <c r="L14" s="56"/>
      <c r="M14" s="56"/>
      <c r="N14" s="56"/>
      <c r="O14" s="56"/>
      <c r="P14" s="56"/>
      <c r="Q14" s="56" t="s">
        <v>19</v>
      </c>
      <c r="R14" s="56" t="s">
        <v>19</v>
      </c>
      <c r="S14" s="56"/>
      <c r="T14" s="56"/>
      <c r="U14" s="56"/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1</v>
      </c>
      <c r="AJ14" s="47" t="s">
        <v>79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5">
      <c r="A15" s="53" t="s">
        <v>88</v>
      </c>
      <c r="B15" s="40" t="s">
        <v>89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/>
      <c r="O15" s="58"/>
      <c r="P15" s="58"/>
      <c r="Q15" s="56" t="s">
        <v>19</v>
      </c>
      <c r="R15" s="56" t="s">
        <v>19</v>
      </c>
      <c r="S15" s="58"/>
      <c r="T15" s="58">
        <v>0.5</v>
      </c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0.5</v>
      </c>
      <c r="AJ15" s="44" t="s">
        <v>72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5">
      <c r="A16" s="52" t="s">
        <v>81</v>
      </c>
      <c r="B16" s="45" t="s">
        <v>82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/>
      <c r="N16" s="56"/>
      <c r="O16" s="56"/>
      <c r="P16" s="56"/>
      <c r="Q16" s="56" t="s">
        <v>19</v>
      </c>
      <c r="R16" s="56" t="s">
        <v>19</v>
      </c>
      <c r="S16" s="56"/>
      <c r="T16" s="56">
        <v>0.5</v>
      </c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0.5</v>
      </c>
      <c r="AJ16" s="47" t="s">
        <v>83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5">
      <c r="A17" s="53" t="s">
        <v>59</v>
      </c>
      <c r="B17" s="40" t="s">
        <v>60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>
        <v>0.5</v>
      </c>
      <c r="Q17" s="56" t="s">
        <v>19</v>
      </c>
      <c r="R17" s="56" t="s">
        <v>19</v>
      </c>
      <c r="S17" s="58"/>
      <c r="T17" s="58"/>
      <c r="U17" s="58">
        <v>0.5</v>
      </c>
      <c r="V17" s="58">
        <v>0.5</v>
      </c>
      <c r="W17" s="58">
        <v>0.5</v>
      </c>
      <c r="X17" s="56" t="s">
        <v>19</v>
      </c>
      <c r="Y17" s="56" t="s">
        <v>19</v>
      </c>
      <c r="Z17" s="58" t="s">
        <v>45</v>
      </c>
      <c r="AA17" s="58">
        <v>1</v>
      </c>
      <c r="AB17" s="58">
        <v>2</v>
      </c>
      <c r="AC17" s="58">
        <v>2</v>
      </c>
      <c r="AD17" s="58"/>
      <c r="AE17" s="56" t="s">
        <v>19</v>
      </c>
      <c r="AF17" s="56" t="s">
        <v>19</v>
      </c>
      <c r="AG17" s="58"/>
      <c r="AH17" s="58"/>
      <c r="AI17" s="57">
        <f t="shared" si="0"/>
        <v>7</v>
      </c>
      <c r="AJ17" s="44" t="s">
        <v>80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5">
      <c r="A18" s="52" t="s">
        <v>97</v>
      </c>
      <c r="B18" s="45" t="s">
        <v>98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</v>
      </c>
      <c r="AJ18" s="47" t="s">
        <v>106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5">
      <c r="A19" s="53" t="s">
        <v>53</v>
      </c>
      <c r="B19" s="40" t="s">
        <v>54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/>
      <c r="N19" s="58"/>
      <c r="O19" s="58"/>
      <c r="P19" s="58"/>
      <c r="Q19" s="56" t="s">
        <v>19</v>
      </c>
      <c r="R19" s="56" t="s">
        <v>19</v>
      </c>
      <c r="S19" s="58">
        <v>0.5</v>
      </c>
      <c r="T19" s="58"/>
      <c r="U19" s="58"/>
      <c r="V19" s="58"/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0.5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5">
      <c r="A20" s="52" t="s">
        <v>74</v>
      </c>
      <c r="B20" s="45" t="s">
        <v>75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/>
      <c r="O20" s="56"/>
      <c r="P20" s="56"/>
      <c r="Q20" s="56" t="s">
        <v>19</v>
      </c>
      <c r="R20" s="56" t="s">
        <v>19</v>
      </c>
      <c r="S20" s="56"/>
      <c r="T20" s="56">
        <v>0.5</v>
      </c>
      <c r="U20" s="56"/>
      <c r="V20" s="56"/>
      <c r="W20" s="56"/>
      <c r="X20" s="56" t="s">
        <v>19</v>
      </c>
      <c r="Y20" s="56" t="s">
        <v>19</v>
      </c>
      <c r="Z20" s="56"/>
      <c r="AA20" s="56"/>
      <c r="AB20" s="56">
        <v>0.5</v>
      </c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1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5">
      <c r="A21" s="53" t="s">
        <v>84</v>
      </c>
      <c r="B21" s="40" t="s">
        <v>85</v>
      </c>
      <c r="C21" s="41"/>
      <c r="D21" s="56" t="s">
        <v>19</v>
      </c>
      <c r="E21" s="58"/>
      <c r="F21" s="58"/>
      <c r="G21" s="58">
        <v>2</v>
      </c>
      <c r="H21" s="58">
        <v>1.5</v>
      </c>
      <c r="I21" s="58"/>
      <c r="J21" s="56" t="s">
        <v>19</v>
      </c>
      <c r="K21" s="56" t="s">
        <v>19</v>
      </c>
      <c r="L21" s="58"/>
      <c r="M21" s="58"/>
      <c r="N21" s="58"/>
      <c r="O21" s="58">
        <v>4.5</v>
      </c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>
        <v>2</v>
      </c>
      <c r="AD21" s="58">
        <v>5</v>
      </c>
      <c r="AE21" s="56" t="s">
        <v>19</v>
      </c>
      <c r="AF21" s="56" t="s">
        <v>19</v>
      </c>
      <c r="AG21" s="58">
        <v>0.5</v>
      </c>
      <c r="AH21" s="58"/>
      <c r="AI21" s="57">
        <f t="shared" si="0"/>
        <v>15.5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5">
      <c r="A22" s="52" t="s">
        <v>109</v>
      </c>
      <c r="B22" s="45" t="s">
        <v>110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/>
      <c r="T22" s="56"/>
      <c r="U22" s="56"/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">
      <c r="A23" s="53" t="s">
        <v>86</v>
      </c>
      <c r="B23" s="76" t="s">
        <v>87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/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</v>
      </c>
      <c r="AJ23" s="44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5">
      <c r="A24" s="52" t="s">
        <v>66</v>
      </c>
      <c r="B24" s="45" t="s">
        <v>67</v>
      </c>
      <c r="C24" s="46"/>
      <c r="D24" s="56" t="s">
        <v>19</v>
      </c>
      <c r="E24" s="56"/>
      <c r="F24" s="56"/>
      <c r="G24" s="56">
        <v>0.5</v>
      </c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0.5</v>
      </c>
      <c r="AJ24" s="47" t="s">
        <v>94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5">
      <c r="A25" s="53" t="s">
        <v>112</v>
      </c>
      <c r="B25" s="40" t="s">
        <v>113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>
        <v>1</v>
      </c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 t="s">
        <v>45</v>
      </c>
      <c r="AH25" s="58">
        <v>0.5</v>
      </c>
      <c r="AI25" s="57">
        <f t="shared" si="0"/>
        <v>1.5</v>
      </c>
      <c r="AJ25" s="40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1</v>
      </c>
      <c r="F26" s="59">
        <f t="shared" si="1"/>
        <v>0</v>
      </c>
      <c r="G26" s="59">
        <f t="shared" si="1"/>
        <v>2.5</v>
      </c>
      <c r="H26" s="59">
        <f t="shared" si="1"/>
        <v>1.5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4.5</v>
      </c>
      <c r="P26" s="59">
        <f t="shared" si="1"/>
        <v>0.5</v>
      </c>
      <c r="Q26" s="59">
        <f t="shared" si="1"/>
        <v>0</v>
      </c>
      <c r="R26" s="59">
        <f t="shared" si="1"/>
        <v>0</v>
      </c>
      <c r="S26" s="59">
        <f t="shared" si="1"/>
        <v>0.5</v>
      </c>
      <c r="T26" s="59">
        <f t="shared" si="1"/>
        <v>1.5</v>
      </c>
      <c r="U26" s="59">
        <f t="shared" si="1"/>
        <v>0.5</v>
      </c>
      <c r="V26" s="59">
        <f t="shared" si="1"/>
        <v>0.5</v>
      </c>
      <c r="W26" s="59">
        <f t="shared" si="1"/>
        <v>1.5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1</v>
      </c>
      <c r="AB26" s="59">
        <f t="shared" si="1"/>
        <v>2.5</v>
      </c>
      <c r="AC26" s="59">
        <f t="shared" si="1"/>
        <v>4</v>
      </c>
      <c r="AD26" s="59">
        <f t="shared" si="1"/>
        <v>5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0.5</v>
      </c>
      <c r="AH26" s="59">
        <f t="shared" si="2"/>
        <v>0.5</v>
      </c>
      <c r="AI26" s="60">
        <f t="shared" ref="AI26" si="3">SUM(AI8:AI25)</f>
        <v>28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>
        <f>7.5</f>
        <v>7.5</v>
      </c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">
      <c r="A28" s="12" t="s">
        <v>13</v>
      </c>
      <c r="B28" s="13"/>
      <c r="C28" s="13"/>
      <c r="D28" s="61"/>
      <c r="E28" s="61">
        <v>1</v>
      </c>
      <c r="F28" s="61">
        <v>1</v>
      </c>
      <c r="G28" s="61"/>
      <c r="H28" s="61">
        <v>0.5</v>
      </c>
      <c r="I28" s="61"/>
      <c r="J28" s="61"/>
      <c r="K28" s="61"/>
      <c r="L28" s="61"/>
      <c r="M28" s="61">
        <v>1</v>
      </c>
      <c r="N28" s="61">
        <v>1</v>
      </c>
      <c r="O28" s="61"/>
      <c r="P28" s="61">
        <v>0.5</v>
      </c>
      <c r="Q28" s="61"/>
      <c r="R28" s="61"/>
      <c r="S28" s="61">
        <v>1</v>
      </c>
      <c r="T28" s="61"/>
      <c r="U28" s="61">
        <v>1</v>
      </c>
      <c r="V28" s="61">
        <v>1</v>
      </c>
      <c r="W28" s="61">
        <v>1</v>
      </c>
      <c r="X28" s="61"/>
      <c r="Y28" s="61"/>
      <c r="Z28" s="61"/>
      <c r="AA28" s="61"/>
      <c r="AB28" s="61"/>
      <c r="AC28" s="61">
        <v>0.5</v>
      </c>
      <c r="AD28" s="61">
        <v>0.5</v>
      </c>
      <c r="AE28" s="61"/>
      <c r="AF28" s="61"/>
      <c r="AG28" s="61">
        <v>1</v>
      </c>
      <c r="AH28" s="61">
        <v>1.5</v>
      </c>
      <c r="AI28" s="57">
        <f t="shared" si="4"/>
        <v>12.5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3">
      <c r="A29" s="75" t="s">
        <v>105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>
        <v>1</v>
      </c>
      <c r="AD29" s="61"/>
      <c r="AE29" s="61"/>
      <c r="AF29" s="61"/>
      <c r="AG29" s="61"/>
      <c r="AH29" s="61"/>
      <c r="AI29" s="57">
        <f t="shared" si="4"/>
        <v>1</v>
      </c>
      <c r="AJ29" s="48" t="s">
        <v>114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3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7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63</v>
      </c>
      <c r="B31" s="14"/>
      <c r="C31" s="14"/>
      <c r="D31" s="61"/>
      <c r="E31" s="61">
        <v>0.5</v>
      </c>
      <c r="F31" s="61">
        <v>0.5</v>
      </c>
      <c r="G31" s="61">
        <v>0.5</v>
      </c>
      <c r="H31" s="61">
        <v>0.5</v>
      </c>
      <c r="I31" s="61"/>
      <c r="J31" s="61"/>
      <c r="K31" s="61"/>
      <c r="L31" s="61"/>
      <c r="M31" s="61">
        <v>0.5</v>
      </c>
      <c r="N31" s="61"/>
      <c r="O31" s="61">
        <v>0.5</v>
      </c>
      <c r="P31" s="61">
        <v>0.5</v>
      </c>
      <c r="Q31" s="61"/>
      <c r="R31" s="61"/>
      <c r="S31" s="61">
        <v>0.5</v>
      </c>
      <c r="T31" s="61">
        <v>0.5</v>
      </c>
      <c r="U31" s="61">
        <v>0.5</v>
      </c>
      <c r="V31" s="61">
        <v>1</v>
      </c>
      <c r="W31" s="61">
        <v>0.5</v>
      </c>
      <c r="X31" s="61"/>
      <c r="Y31" s="61"/>
      <c r="Z31" s="61"/>
      <c r="AA31" s="61">
        <v>1</v>
      </c>
      <c r="AB31" s="61">
        <v>0.5</v>
      </c>
      <c r="AC31" s="61">
        <v>0.5</v>
      </c>
      <c r="AD31" s="61">
        <v>0.5</v>
      </c>
      <c r="AE31" s="61"/>
      <c r="AF31" s="61"/>
      <c r="AG31" s="61">
        <v>0.5</v>
      </c>
      <c r="AH31" s="61">
        <v>0.5</v>
      </c>
      <c r="AI31" s="57">
        <f t="shared" si="4"/>
        <v>10</v>
      </c>
      <c r="AJ31" s="51" t="s">
        <v>68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>
        <v>2</v>
      </c>
      <c r="N32" s="61">
        <v>4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6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">
      <c r="A33" s="12" t="s">
        <v>12</v>
      </c>
      <c r="B33" s="13"/>
      <c r="C33" s="13"/>
      <c r="D33" s="61"/>
      <c r="E33" s="61"/>
      <c r="F33" s="61"/>
      <c r="G33" s="61"/>
      <c r="H33" s="61"/>
      <c r="I33" s="61">
        <v>7.5</v>
      </c>
      <c r="J33" s="61"/>
      <c r="K33" s="61"/>
      <c r="L33" s="61">
        <v>7.5</v>
      </c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">
      <c r="A34" s="12" t="s">
        <v>73</v>
      </c>
      <c r="B34" s="13"/>
      <c r="C34" s="13"/>
      <c r="D34" s="61"/>
      <c r="E34" s="61">
        <v>1.5</v>
      </c>
      <c r="F34" s="61">
        <v>1.5</v>
      </c>
      <c r="G34" s="61">
        <v>1.5</v>
      </c>
      <c r="H34" s="61">
        <v>0.5</v>
      </c>
      <c r="I34" s="61"/>
      <c r="J34" s="61"/>
      <c r="K34" s="61"/>
      <c r="L34" s="61"/>
      <c r="M34" s="61">
        <v>0.5</v>
      </c>
      <c r="N34" s="61"/>
      <c r="O34" s="61">
        <v>1.5</v>
      </c>
      <c r="P34" s="61">
        <v>0.5</v>
      </c>
      <c r="Q34" s="61"/>
      <c r="R34" s="61"/>
      <c r="S34" s="61"/>
      <c r="T34" s="61"/>
      <c r="U34" s="61">
        <v>0.5</v>
      </c>
      <c r="V34" s="61">
        <v>0.5</v>
      </c>
      <c r="W34" s="61"/>
      <c r="X34" s="61"/>
      <c r="Y34" s="61"/>
      <c r="Z34" s="61"/>
      <c r="AA34" s="61">
        <v>0.5</v>
      </c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9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">
      <c r="A35" s="12" t="s">
        <v>69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/>
      <c r="L35" s="61"/>
      <c r="M35" s="61"/>
      <c r="N35" s="61"/>
      <c r="O35" s="61">
        <v>0.5</v>
      </c>
      <c r="P35" s="61"/>
      <c r="Q35" s="61"/>
      <c r="R35" s="61"/>
      <c r="S35" s="61"/>
      <c r="T35" s="61"/>
      <c r="U35" s="61">
        <v>0.5</v>
      </c>
      <c r="V35" s="61"/>
      <c r="W35" s="61"/>
      <c r="X35" s="61"/>
      <c r="Y35" s="61"/>
      <c r="Z35" s="61"/>
      <c r="AA35" s="61">
        <v>0.5</v>
      </c>
      <c r="AB35" s="61"/>
      <c r="AC35" s="61"/>
      <c r="AD35" s="61"/>
      <c r="AE35" s="61"/>
      <c r="AF35" s="61"/>
      <c r="AG35" s="61"/>
      <c r="AH35" s="61"/>
      <c r="AI35" s="57">
        <f t="shared" si="5"/>
        <v>2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">
      <c r="A36" s="12" t="s">
        <v>49</v>
      </c>
      <c r="B36" s="13"/>
      <c r="C36" s="13"/>
      <c r="D36" s="61"/>
      <c r="E36" s="61"/>
      <c r="F36" s="61"/>
      <c r="G36" s="61">
        <v>1</v>
      </c>
      <c r="H36" s="61">
        <v>1</v>
      </c>
      <c r="I36" s="61"/>
      <c r="J36" s="61"/>
      <c r="K36" s="61"/>
      <c r="L36" s="61"/>
      <c r="M36" s="61">
        <v>1</v>
      </c>
      <c r="N36" s="61"/>
      <c r="O36" s="61">
        <v>0.5</v>
      </c>
      <c r="P36" s="61"/>
      <c r="Q36" s="61"/>
      <c r="R36" s="61"/>
      <c r="S36" s="61">
        <v>1</v>
      </c>
      <c r="T36" s="61">
        <v>0.5</v>
      </c>
      <c r="U36" s="61"/>
      <c r="V36" s="61">
        <v>1</v>
      </c>
      <c r="W36" s="61"/>
      <c r="X36" s="61"/>
      <c r="Y36" s="61"/>
      <c r="Z36" s="61"/>
      <c r="AA36" s="61">
        <v>1</v>
      </c>
      <c r="AB36" s="61">
        <v>0.5</v>
      </c>
      <c r="AC36" s="61">
        <v>0.5</v>
      </c>
      <c r="AD36" s="61">
        <v>1</v>
      </c>
      <c r="AE36" s="61"/>
      <c r="AF36" s="61"/>
      <c r="AG36" s="61">
        <v>0.5</v>
      </c>
      <c r="AH36" s="61">
        <v>0.5</v>
      </c>
      <c r="AI36" s="57">
        <f t="shared" si="5"/>
        <v>10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">
      <c r="A37" s="12" t="s">
        <v>56</v>
      </c>
      <c r="B37" s="13"/>
      <c r="C37" s="13"/>
      <c r="D37" s="61"/>
      <c r="E37" s="61">
        <v>1.5</v>
      </c>
      <c r="F37" s="61">
        <v>0.5</v>
      </c>
      <c r="G37" s="61"/>
      <c r="H37" s="61">
        <v>0.5</v>
      </c>
      <c r="I37" s="61"/>
      <c r="J37" s="61"/>
      <c r="K37" s="61"/>
      <c r="L37" s="61"/>
      <c r="M37" s="61"/>
      <c r="N37" s="61"/>
      <c r="O37" s="61">
        <v>0.5</v>
      </c>
      <c r="P37" s="61">
        <v>0.5</v>
      </c>
      <c r="Q37" s="61"/>
      <c r="R37" s="61"/>
      <c r="S37" s="61"/>
      <c r="T37" s="61"/>
      <c r="U37" s="61"/>
      <c r="V37" s="61">
        <v>0.5</v>
      </c>
      <c r="W37" s="61">
        <v>0.5</v>
      </c>
      <c r="X37" s="61"/>
      <c r="Y37" s="61"/>
      <c r="Z37" s="61"/>
      <c r="AA37" s="61">
        <v>0.5</v>
      </c>
      <c r="AB37" s="61">
        <v>0.5</v>
      </c>
      <c r="AC37" s="61"/>
      <c r="AD37" s="61"/>
      <c r="AE37" s="61"/>
      <c r="AF37" s="61"/>
      <c r="AG37" s="61">
        <v>0.5</v>
      </c>
      <c r="AH37" s="61"/>
      <c r="AI37" s="57">
        <f t="shared" si="5"/>
        <v>6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">
      <c r="A38" s="12" t="s">
        <v>61</v>
      </c>
      <c r="B38" s="13"/>
      <c r="C38" s="13"/>
      <c r="D38" s="61"/>
      <c r="E38" s="61">
        <v>1</v>
      </c>
      <c r="F38" s="61">
        <v>0.5</v>
      </c>
      <c r="G38" s="61"/>
      <c r="H38" s="61">
        <v>0.5</v>
      </c>
      <c r="I38" s="61"/>
      <c r="J38" s="61"/>
      <c r="K38" s="61"/>
      <c r="L38" s="61"/>
      <c r="M38" s="61">
        <v>0.5</v>
      </c>
      <c r="N38" s="61"/>
      <c r="O38" s="61"/>
      <c r="P38" s="61">
        <v>0.5</v>
      </c>
      <c r="Q38" s="61"/>
      <c r="R38" s="61"/>
      <c r="S38" s="61"/>
      <c r="T38" s="61"/>
      <c r="U38" s="61">
        <v>0.5</v>
      </c>
      <c r="V38" s="61"/>
      <c r="W38" s="61">
        <v>0.5</v>
      </c>
      <c r="X38" s="61"/>
      <c r="Y38" s="61"/>
      <c r="Z38" s="61"/>
      <c r="AA38" s="61">
        <v>0.5</v>
      </c>
      <c r="AB38" s="61"/>
      <c r="AC38" s="61"/>
      <c r="AD38" s="61"/>
      <c r="AE38" s="61"/>
      <c r="AF38" s="61"/>
      <c r="AG38" s="61">
        <v>0.5</v>
      </c>
      <c r="AH38" s="61">
        <v>0.5</v>
      </c>
      <c r="AI38" s="57">
        <f t="shared" si="5"/>
        <v>5.5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">
      <c r="A39" s="12" t="s">
        <v>51</v>
      </c>
      <c r="B39" s="13"/>
      <c r="C39" s="13"/>
      <c r="D39" s="61"/>
      <c r="E39" s="61"/>
      <c r="F39" s="61"/>
      <c r="G39" s="61"/>
      <c r="H39" s="61">
        <v>1</v>
      </c>
      <c r="I39" s="61"/>
      <c r="J39" s="61"/>
      <c r="K39" s="61"/>
      <c r="L39" s="61"/>
      <c r="M39" s="61"/>
      <c r="N39" s="61"/>
      <c r="O39" s="61"/>
      <c r="P39" s="61">
        <v>1</v>
      </c>
      <c r="Q39" s="61"/>
      <c r="R39" s="61"/>
      <c r="S39" s="61"/>
      <c r="T39" s="61">
        <v>1</v>
      </c>
      <c r="U39" s="61">
        <v>1</v>
      </c>
      <c r="V39" s="61">
        <v>0.5</v>
      </c>
      <c r="W39" s="61"/>
      <c r="X39" s="61"/>
      <c r="Y39" s="61"/>
      <c r="Z39" s="61"/>
      <c r="AA39" s="61">
        <v>0.5</v>
      </c>
      <c r="AB39" s="61"/>
      <c r="AC39" s="61"/>
      <c r="AD39" s="61"/>
      <c r="AE39" s="61"/>
      <c r="AF39" s="61"/>
      <c r="AG39" s="61">
        <v>0.5</v>
      </c>
      <c r="AH39" s="61">
        <v>1</v>
      </c>
      <c r="AI39" s="57">
        <f t="shared" si="5"/>
        <v>6.5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">
      <c r="A40" s="12" t="s">
        <v>70</v>
      </c>
      <c r="B40" s="13"/>
      <c r="C40" s="13"/>
      <c r="D40" s="61"/>
      <c r="E40" s="61"/>
      <c r="F40" s="61">
        <v>1</v>
      </c>
      <c r="G40" s="61">
        <v>1</v>
      </c>
      <c r="H40" s="61"/>
      <c r="I40" s="61"/>
      <c r="J40" s="61"/>
      <c r="K40" s="61"/>
      <c r="L40" s="61"/>
      <c r="M40" s="61">
        <v>1</v>
      </c>
      <c r="N40" s="61">
        <v>1.5</v>
      </c>
      <c r="O40" s="61"/>
      <c r="P40" s="61">
        <v>1</v>
      </c>
      <c r="Q40" s="61"/>
      <c r="R40" s="61"/>
      <c r="S40" s="61">
        <v>2.5</v>
      </c>
      <c r="T40" s="61">
        <v>1</v>
      </c>
      <c r="U40" s="61">
        <v>0.5</v>
      </c>
      <c r="V40" s="61">
        <v>2</v>
      </c>
      <c r="W40" s="61">
        <v>1</v>
      </c>
      <c r="X40" s="61"/>
      <c r="Y40" s="61"/>
      <c r="Z40" s="61"/>
      <c r="AA40" s="61">
        <v>1.5</v>
      </c>
      <c r="AB40" s="61">
        <v>3</v>
      </c>
      <c r="AC40" s="61"/>
      <c r="AD40" s="61">
        <v>0.5</v>
      </c>
      <c r="AE40" s="61"/>
      <c r="AF40" s="61"/>
      <c r="AG40" s="61">
        <v>2</v>
      </c>
      <c r="AH40" s="61">
        <v>1.5</v>
      </c>
      <c r="AI40" s="57">
        <f t="shared" si="4"/>
        <v>21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">
      <c r="A41" s="12" t="s">
        <v>62</v>
      </c>
      <c r="B41" s="13"/>
      <c r="C41" s="13"/>
      <c r="D41" s="61"/>
      <c r="E41" s="61"/>
      <c r="F41" s="61">
        <v>0.5</v>
      </c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0.5</v>
      </c>
      <c r="T41" s="61"/>
      <c r="U41" s="61"/>
      <c r="V41" s="61"/>
      <c r="W41" s="61">
        <v>0.5</v>
      </c>
      <c r="X41" s="61"/>
      <c r="Y41" s="61"/>
      <c r="Z41" s="61"/>
      <c r="AA41" s="61"/>
      <c r="AB41" s="61"/>
      <c r="AC41" s="61">
        <v>0.5</v>
      </c>
      <c r="AD41" s="61">
        <v>0.5</v>
      </c>
      <c r="AE41" s="61"/>
      <c r="AF41" s="61"/>
      <c r="AG41" s="61">
        <v>0.5</v>
      </c>
      <c r="AH41" s="61">
        <v>1</v>
      </c>
      <c r="AI41" s="57">
        <f t="shared" si="4"/>
        <v>4</v>
      </c>
      <c r="AJ41" s="48" t="s">
        <v>71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">
      <c r="A42" s="78" t="s">
        <v>65</v>
      </c>
      <c r="B42" s="79"/>
      <c r="C42" s="80"/>
      <c r="D42" s="61"/>
      <c r="E42" s="61"/>
      <c r="F42" s="61">
        <v>0.5</v>
      </c>
      <c r="G42" s="61"/>
      <c r="H42" s="61"/>
      <c r="I42" s="61"/>
      <c r="J42" s="61"/>
      <c r="K42" s="61"/>
      <c r="L42" s="61"/>
      <c r="M42" s="61"/>
      <c r="N42" s="61"/>
      <c r="O42" s="61"/>
      <c r="P42" s="61">
        <v>1.5</v>
      </c>
      <c r="Q42" s="61"/>
      <c r="R42" s="61"/>
      <c r="S42" s="61">
        <v>0.5</v>
      </c>
      <c r="T42" s="61">
        <v>2.5</v>
      </c>
      <c r="U42" s="61">
        <v>2.5</v>
      </c>
      <c r="V42" s="61"/>
      <c r="W42" s="61">
        <v>1.5</v>
      </c>
      <c r="X42" s="61"/>
      <c r="Y42" s="61"/>
      <c r="Z42" s="61"/>
      <c r="AA42" s="61"/>
      <c r="AB42" s="61"/>
      <c r="AC42" s="61">
        <v>0.5</v>
      </c>
      <c r="AD42" s="61"/>
      <c r="AE42" s="61"/>
      <c r="AF42" s="61"/>
      <c r="AG42" s="61"/>
      <c r="AH42" s="61"/>
      <c r="AI42" s="57">
        <f t="shared" si="4"/>
        <v>9.5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">
      <c r="A43" s="75" t="s">
        <v>76</v>
      </c>
      <c r="B43" s="13"/>
      <c r="C43" s="13"/>
      <c r="D43" s="61"/>
      <c r="E43" s="61">
        <v>0.5</v>
      </c>
      <c r="F43" s="61">
        <v>1</v>
      </c>
      <c r="G43" s="61">
        <v>1</v>
      </c>
      <c r="H43" s="61">
        <v>1.5</v>
      </c>
      <c r="I43" s="61"/>
      <c r="J43" s="61"/>
      <c r="K43" s="61"/>
      <c r="L43" s="61"/>
      <c r="M43" s="61">
        <v>0.5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>
        <v>0.5</v>
      </c>
      <c r="AH43" s="61">
        <v>0.5</v>
      </c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>
        <v>1</v>
      </c>
      <c r="O44" s="61">
        <v>0.5</v>
      </c>
      <c r="P44" s="61">
        <v>0.5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>
        <v>0.5</v>
      </c>
      <c r="AC44" s="61"/>
      <c r="AD44" s="61"/>
      <c r="AE44" s="61"/>
      <c r="AF44" s="61"/>
      <c r="AG44" s="61"/>
      <c r="AH44" s="61"/>
      <c r="AI44" s="57">
        <f t="shared" si="4"/>
        <v>2.5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">
      <c r="A45" s="75" t="s">
        <v>99</v>
      </c>
      <c r="B45" s="13"/>
      <c r="C45" s="13"/>
      <c r="D45" s="61"/>
      <c r="E45" s="61">
        <v>0.5</v>
      </c>
      <c r="F45" s="61">
        <v>0.5</v>
      </c>
      <c r="G45" s="61"/>
      <c r="H45" s="61"/>
      <c r="I45" s="61"/>
      <c r="J45" s="61"/>
      <c r="K45" s="61"/>
      <c r="L45" s="61"/>
      <c r="M45" s="61">
        <v>0.5</v>
      </c>
      <c r="N45" s="61"/>
      <c r="O45" s="61"/>
      <c r="P45" s="61">
        <v>0.5</v>
      </c>
      <c r="Q45" s="61"/>
      <c r="R45" s="61"/>
      <c r="S45" s="61">
        <v>0.5</v>
      </c>
      <c r="T45" s="61">
        <v>0.5</v>
      </c>
      <c r="U45" s="61"/>
      <c r="V45" s="61">
        <v>0.5</v>
      </c>
      <c r="W45" s="61">
        <v>0.5</v>
      </c>
      <c r="X45" s="61"/>
      <c r="Y45" s="61"/>
      <c r="Z45" s="61"/>
      <c r="AA45" s="61">
        <v>0.5</v>
      </c>
      <c r="AB45" s="61"/>
      <c r="AC45" s="61"/>
      <c r="AD45" s="61">
        <v>0.5</v>
      </c>
      <c r="AE45" s="61"/>
      <c r="AF45" s="61"/>
      <c r="AG45" s="61">
        <v>0.5</v>
      </c>
      <c r="AH45" s="61"/>
      <c r="AI45" s="57">
        <f t="shared" si="4"/>
        <v>5.5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">
      <c r="A46" s="11" t="s">
        <v>8</v>
      </c>
      <c r="B46" s="14"/>
      <c r="C46" s="14"/>
      <c r="D46" s="59">
        <f>SUM(D26:D45)</f>
        <v>0</v>
      </c>
      <c r="E46" s="59">
        <f>SUM(E26:E45)</f>
        <v>7.5</v>
      </c>
      <c r="F46" s="59">
        <f t="shared" ref="F46:J46" si="6">SUM(F26:F45)</f>
        <v>7.5</v>
      </c>
      <c r="G46" s="59">
        <f t="shared" si="6"/>
        <v>7.5</v>
      </c>
      <c r="H46" s="59">
        <f t="shared" si="6"/>
        <v>8</v>
      </c>
      <c r="I46" s="59">
        <f t="shared" si="6"/>
        <v>7.5</v>
      </c>
      <c r="J46" s="59">
        <f t="shared" si="6"/>
        <v>0</v>
      </c>
      <c r="K46" s="59">
        <f>SUM(K26:K45)</f>
        <v>0</v>
      </c>
      <c r="L46" s="59">
        <f>SUM(L26:L45)</f>
        <v>7.5</v>
      </c>
      <c r="M46" s="59">
        <f t="shared" ref="M46:Q46" si="7">SUM(M26:M45)</f>
        <v>7.5</v>
      </c>
      <c r="N46" s="59">
        <f t="shared" si="7"/>
        <v>7.5</v>
      </c>
      <c r="O46" s="59">
        <f t="shared" si="7"/>
        <v>8.5</v>
      </c>
      <c r="P46" s="59">
        <f t="shared" si="7"/>
        <v>7.5</v>
      </c>
      <c r="Q46" s="59">
        <f t="shared" si="7"/>
        <v>0</v>
      </c>
      <c r="R46" s="59">
        <f>SUM(R26:R45)</f>
        <v>0</v>
      </c>
      <c r="S46" s="59">
        <f>SUM(S26:S45)</f>
        <v>7</v>
      </c>
      <c r="T46" s="59">
        <f t="shared" ref="T46:X46" si="8">SUM(T26:T45)</f>
        <v>7.5</v>
      </c>
      <c r="U46" s="59">
        <f t="shared" si="8"/>
        <v>7.5</v>
      </c>
      <c r="V46" s="59">
        <f t="shared" si="8"/>
        <v>7.5</v>
      </c>
      <c r="W46" s="59">
        <f t="shared" si="8"/>
        <v>7.5</v>
      </c>
      <c r="X46" s="59">
        <f t="shared" si="8"/>
        <v>0</v>
      </c>
      <c r="Y46" s="59">
        <f>SUM(Y26:Y45)</f>
        <v>0</v>
      </c>
      <c r="Z46" s="59">
        <f>SUM(Z26:Z45)</f>
        <v>7.5</v>
      </c>
      <c r="AA46" s="59">
        <f t="shared" ref="AA46:AE46" si="9">SUM(AA26:AA45)</f>
        <v>7.5</v>
      </c>
      <c r="AB46" s="59">
        <f t="shared" si="9"/>
        <v>7.5</v>
      </c>
      <c r="AC46" s="59">
        <f t="shared" si="9"/>
        <v>7.5</v>
      </c>
      <c r="AD46" s="59">
        <f t="shared" si="9"/>
        <v>8.5</v>
      </c>
      <c r="AE46" s="59">
        <f t="shared" si="9"/>
        <v>0</v>
      </c>
      <c r="AF46" s="59">
        <f>SUM(AF26:AF45)</f>
        <v>0</v>
      </c>
      <c r="AG46" s="59">
        <f>SUM(AG26:AG45)</f>
        <v>7.5</v>
      </c>
      <c r="AH46" s="59">
        <f t="shared" ref="AH46" si="10">SUM(AH26:AH45)</f>
        <v>7.5</v>
      </c>
      <c r="AI46" s="60">
        <f>SUM(AI26:AI45)</f>
        <v>167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2.9" thickBot="1" x14ac:dyDescent="0.3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75" thickBot="1" x14ac:dyDescent="0.3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3" x14ac:dyDescent="0.25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3" x14ac:dyDescent="0.25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2</v>
      </c>
      <c r="AJ50" s="71" t="s">
        <v>43</v>
      </c>
      <c r="AZ50" s="54"/>
    </row>
    <row r="51" spans="1:52" s="30" customFormat="1" ht="10.3" x14ac:dyDescent="0.25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3" x14ac:dyDescent="0.25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-7</f>
        <v>-7</v>
      </c>
      <c r="AJ52" s="31"/>
      <c r="AL52" s="30" t="s">
        <v>45</v>
      </c>
    </row>
    <row r="53" spans="1:52" s="30" customFormat="1" ht="10.3" x14ac:dyDescent="0.25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2.9" thickBot="1" x14ac:dyDescent="0.3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-5</v>
      </c>
      <c r="AJ54" s="31"/>
    </row>
    <row r="55" spans="1:52" s="30" customFormat="1" ht="12.9" thickTop="1" x14ac:dyDescent="0.3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3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3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3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3">
      <c r="C59"/>
      <c r="AI59" s="1"/>
    </row>
    <row r="60" spans="1:52" x14ac:dyDescent="0.3">
      <c r="C60"/>
      <c r="AI60" s="1"/>
    </row>
    <row r="61" spans="1:52" x14ac:dyDescent="0.3">
      <c r="C61"/>
      <c r="AI61" s="1"/>
    </row>
    <row r="62" spans="1:52" x14ac:dyDescent="0.3">
      <c r="C62"/>
      <c r="AI62" s="1"/>
    </row>
    <row r="63" spans="1:52" x14ac:dyDescent="0.3">
      <c r="C63"/>
      <c r="AI63" s="1"/>
    </row>
    <row r="64" spans="1:52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  <row r="86" spans="3:35" x14ac:dyDescent="0.3">
      <c r="C86"/>
      <c r="AI86" s="1"/>
    </row>
    <row r="87" spans="3:35" x14ac:dyDescent="0.3">
      <c r="C87"/>
      <c r="AI87" s="1"/>
    </row>
    <row r="88" spans="3:35" x14ac:dyDescent="0.3">
      <c r="C88"/>
      <c r="AI88" s="1"/>
    </row>
    <row r="89" spans="3:35" x14ac:dyDescent="0.3">
      <c r="C89"/>
      <c r="AI89" s="1"/>
    </row>
    <row r="90" spans="3:35" x14ac:dyDescent="0.3">
      <c r="C90"/>
      <c r="AI90" s="1"/>
    </row>
    <row r="91" spans="3:35" x14ac:dyDescent="0.3">
      <c r="C91"/>
      <c r="AI91" s="1"/>
    </row>
    <row r="92" spans="3:35" x14ac:dyDescent="0.3">
      <c r="C92"/>
      <c r="AI92" s="1"/>
    </row>
    <row r="93" spans="3:35" x14ac:dyDescent="0.3">
      <c r="C93"/>
      <c r="AI93" s="1"/>
    </row>
    <row r="94" spans="3:35" x14ac:dyDescent="0.3">
      <c r="C94"/>
      <c r="AI94" s="1"/>
    </row>
    <row r="95" spans="3:35" x14ac:dyDescent="0.3">
      <c r="C95"/>
      <c r="AI95" s="1"/>
    </row>
    <row r="96" spans="3:35" x14ac:dyDescent="0.3">
      <c r="C96"/>
      <c r="AI96" s="1"/>
    </row>
    <row r="97" spans="3:35" x14ac:dyDescent="0.3">
      <c r="C97"/>
      <c r="AI97" s="1"/>
    </row>
    <row r="98" spans="3:35" x14ac:dyDescent="0.3">
      <c r="C98"/>
      <c r="AI98" s="1"/>
    </row>
    <row r="99" spans="3:35" x14ac:dyDescent="0.3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2022-06-01T20:16:29Z</cp:lastPrinted>
  <dcterms:created xsi:type="dcterms:W3CDTF">1998-07-03T22:57:08Z</dcterms:created>
  <dcterms:modified xsi:type="dcterms:W3CDTF">2022-06-01T20:16:30Z</dcterms:modified>
</cp:coreProperties>
</file>