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A18BF447-9DBF-420C-AEBC-7FB1CCD8F5BB}" xr6:coauthVersionLast="47" xr6:coauthVersionMax="47" xr10:uidLastSave="{00000000-0000-0000-0000-000000000000}"/>
  <bookViews>
    <workbookView xWindow="1140" yWindow="1140" windowWidth="28800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9" i="1" l="1"/>
  <c r="AH29" i="1" s="1"/>
  <c r="AG19" i="1"/>
  <c r="AG29" i="1" s="1"/>
  <c r="AF19" i="1"/>
  <c r="AF29" i="1" s="1"/>
  <c r="AB29" i="1"/>
  <c r="Y29" i="1"/>
  <c r="J29" i="1"/>
  <c r="H29" i="1"/>
  <c r="AE19" i="1"/>
  <c r="AE29" i="1" s="1"/>
  <c r="AD19" i="1"/>
  <c r="AD29" i="1" s="1"/>
  <c r="AC19" i="1"/>
  <c r="AC29" i="1" s="1"/>
  <c r="AB19" i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G19" i="1"/>
  <c r="G29" i="1" s="1"/>
  <c r="F19" i="1"/>
  <c r="F29" i="1" s="1"/>
  <c r="E19" i="1"/>
  <c r="E29" i="1" s="1"/>
  <c r="D19" i="1"/>
  <c r="D29" i="1" s="1"/>
  <c r="AI35" i="1"/>
  <c r="AH31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<sst xmlns="http://schemas.openxmlformats.org/spreadsheetml/2006/main" count="177" uniqueCount="63">
  <si>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</si>
  <si>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</si>
  <si>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</si>
  <si>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</si>
  <si>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</si>
  <si>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</si>
  <si>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</si>
  <si>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</si>
  <si>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</si>
  <si>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</si>
  <si>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</si>
  <si>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</si>
  <si>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</si>
  <si>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</si>
  <si>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</si>
  <si>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</si>
  <si>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</si>
  <si>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</si>
  <si>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</si>
  <si>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</si>
  <si>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</si>
  <si>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</si>
  <si>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</si>
  <si>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</si>
  <si>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</si>
  <si>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</si>
  <si>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</si>
  <si>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</si>
  <si>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</si>
  <si>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</si>
  <si>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</si>
  <si>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</si>
  <si>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</si>
  <si>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</si>
  <si>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</si>
  <si>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</si>
  <si>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</si>
  <si>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</si>
  <si>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</si>
  <si>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</si>
  <si>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</si>
  <si>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</si>
  <si>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</si>
  <si>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</si>
  <si>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</si>
  <si>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</si>
  <si>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</si>
  <si>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</si>
  <si>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</si>
  <si>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</si>
  <si>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</si>
  <si>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</si>
  <si>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</si>
  <si>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</si>
  <si>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</si>
  <si>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DP</t>
  </si>
  <si>
    <t xml:space="preserve">DP </t>
  </si>
  <si>
    <t>June 2022</t>
  </si>
  <si>
    <t>1906</t>
  </si>
  <si>
    <t>MG2 Riverside</t>
  </si>
  <si>
    <t>1803</t>
  </si>
  <si>
    <t>Qualex Grange Burnaby</t>
  </si>
  <si>
    <t>Construction Details 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</si>
</sst>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15" sqref="AH15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63281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53</v>
      </c>
      <c r="B8" s="34" t="s">
        <v>54</v>
      </c>
      <c r="C8" s="35" t="s">
        <v>55</v>
      </c>
      <c r="D8" s="36">
        <v>7.5</v>
      </c>
      <c r="E8" s="36">
        <v>7.5</v>
      </c>
      <c r="F8" s="36">
        <v>7.5</v>
      </c>
      <c r="G8" s="36" t="s">
        <v>20</v>
      </c>
      <c r="H8" s="36" t="s">
        <v>20</v>
      </c>
      <c r="I8" s="36">
        <v>7.5</v>
      </c>
      <c r="J8" s="36"/>
      <c r="K8" s="36"/>
      <c r="L8" s="36"/>
      <c r="M8" s="36"/>
      <c r="N8" s="36" t="s">
        <v>20</v>
      </c>
      <c r="O8" s="36" t="s">
        <v>20</v>
      </c>
      <c r="P8" s="36">
        <v>2.5</v>
      </c>
      <c r="Q8" s="36"/>
      <c r="R8" s="36"/>
      <c r="S8" s="36"/>
      <c r="T8" s="36"/>
      <c r="U8" s="36" t="s">
        <v>20</v>
      </c>
      <c r="V8" s="36" t="s">
        <v>20</v>
      </c>
      <c r="W8" s="36">
        <v>1.5</v>
      </c>
      <c r="X8" s="36">
        <v>1</v>
      </c>
      <c r="Y8" s="36"/>
      <c r="Z8" s="36"/>
      <c r="AA8" s="36"/>
      <c r="AB8" s="36" t="s">
        <v>20</v>
      </c>
      <c r="AC8" s="36" t="s">
        <v>20</v>
      </c>
      <c r="AD8" s="36">
        <v>1</v>
      </c>
      <c r="AE8" s="36"/>
      <c r="AF8" s="36"/>
      <c r="AG8" s="36"/>
      <c r="AH8" s="36"/>
      <c r="AI8" s="37">
        <f t="shared" ref="AI8:AI17" si="0">SUM(D8:AH8)</f>
        <v>36</v>
      </c>
      <c r="AJ8" s="38" t="s">
        <v>56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58</v>
      </c>
      <c r="B9" s="28" t="s">
        <v>59</v>
      </c>
      <c r="C9" s="29"/>
      <c r="D9" s="41"/>
      <c r="E9" s="41"/>
      <c r="F9" s="41"/>
      <c r="G9" s="36" t="s">
        <v>20</v>
      </c>
      <c r="H9" s="36" t="s">
        <v>20</v>
      </c>
      <c r="I9" s="41"/>
      <c r="J9" s="41">
        <v>7.5</v>
      </c>
      <c r="K9" s="41">
        <v>6.5</v>
      </c>
      <c r="L9" s="41">
        <v>5.5</v>
      </c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19.5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60</v>
      </c>
      <c r="B10" s="34" t="s">
        <v>61</v>
      </c>
      <c r="C10" s="35" t="s">
        <v>31</v>
      </c>
      <c r="D10" s="36"/>
      <c r="E10" s="36"/>
      <c r="F10" s="36"/>
      <c r="G10" s="36" t="s">
        <v>20</v>
      </c>
      <c r="H10" s="36" t="s">
        <v>20</v>
      </c>
      <c r="I10" s="36"/>
      <c r="J10" s="36"/>
      <c r="K10" s="36">
        <v>1</v>
      </c>
      <c r="L10" s="36">
        <v>2</v>
      </c>
      <c r="M10" s="36">
        <v>7.5</v>
      </c>
      <c r="N10" s="36" t="s">
        <v>20</v>
      </c>
      <c r="O10" s="36" t="s">
        <v>20</v>
      </c>
      <c r="P10" s="36">
        <v>5</v>
      </c>
      <c r="Q10" s="36">
        <v>7.5</v>
      </c>
      <c r="R10" s="36">
        <v>7.5</v>
      </c>
      <c r="S10" s="36">
        <v>7.5</v>
      </c>
      <c r="T10" s="36">
        <v>6.5</v>
      </c>
      <c r="U10" s="36" t="s">
        <v>20</v>
      </c>
      <c r="V10" s="36" t="s">
        <v>20</v>
      </c>
      <c r="W10" s="36">
        <v>6</v>
      </c>
      <c r="X10" s="36">
        <v>6.5</v>
      </c>
      <c r="Y10" s="36">
        <v>7.5</v>
      </c>
      <c r="Z10" s="36">
        <v>7.5</v>
      </c>
      <c r="AA10" s="36">
        <v>7.5</v>
      </c>
      <c r="AB10" s="36" t="s">
        <v>20</v>
      </c>
      <c r="AC10" s="36" t="s">
        <v>20</v>
      </c>
      <c r="AD10" s="36">
        <v>6.5</v>
      </c>
      <c r="AE10" s="36">
        <v>7.5</v>
      </c>
      <c r="AF10" s="36">
        <v>7.5</v>
      </c>
      <c r="AG10" s="36">
        <v>7.5</v>
      </c>
      <c r="AH10" s="36"/>
      <c r="AI10" s="37">
        <f t="shared" si="1"/>
        <v>108.5</v>
      </c>
      <c r="AJ10" s="38" t="s">
        <v>62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N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>SUM(O8:O18)</f>
        <v>0</v>
      </c>
      <c r="P19" s="50">
        <f>SUM(P8:P18)</f>
        <v>7.5</v>
      </c>
      <c r="Q19" s="50">
        <f>SUM(Q8:Q18)</f>
        <v>7.5</v>
      </c>
      <c r="R19" s="50">
        <f t="shared" ref="R19:X19" si="4">SUM(R8:R18)</f>
        <v>7.5</v>
      </c>
      <c r="S19" s="50">
        <f t="shared" si="4"/>
        <v>7.5</v>
      </c>
      <c r="T19" s="50">
        <f t="shared" si="4"/>
        <v>6.5</v>
      </c>
      <c r="U19" s="50">
        <f t="shared" si="4"/>
        <v>0</v>
      </c>
      <c r="V19" s="50">
        <f t="shared" si="4"/>
        <v>0</v>
      </c>
      <c r="W19" s="50">
        <f t="shared" si="4"/>
        <v>7.5</v>
      </c>
      <c r="X19" s="50">
        <f t="shared" si="4"/>
        <v>7.5</v>
      </c>
      <c r="Y19" s="50">
        <f>SUM(Y8:Y18)</f>
        <v>7.5</v>
      </c>
      <c r="Z19" s="50">
        <f>SUM(Z8:Z18)</f>
        <v>7.5</v>
      </c>
      <c r="AA19" s="50">
        <f t="shared" ref="AA19:AE19" si="5">SUM(AA8:AA18)</f>
        <v>7.5</v>
      </c>
      <c r="AB19" s="50">
        <f t="shared" si="5"/>
        <v>0</v>
      </c>
      <c r="AC19" s="50">
        <f t="shared" si="5"/>
        <v>0</v>
      </c>
      <c r="AD19" s="50">
        <f t="shared" si="5"/>
        <v>7.5</v>
      </c>
      <c r="AE19" s="50">
        <f t="shared" si="5"/>
        <v>7.5</v>
      </c>
      <c r="AF19" s="50">
        <f>SUM(AF8:AF18)</f>
        <v>7.5</v>
      </c>
      <c r="AG19" s="50">
        <f>SUM(AG8:AG18)</f>
        <v>7.5</v>
      </c>
      <c r="AH19" s="50">
        <f t="shared" ref="AH19" si="6">SUM(AH8:AH18)</f>
        <v>0</v>
      </c>
      <c r="AI19" s="51">
        <f>SUM(AI8:AI18)</f>
        <v>164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7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>
        <v>1</v>
      </c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7"/>
        <v>1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7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7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7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7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8">SUM(D19:D28)</f>
        <v>7.5</v>
      </c>
      <c r="E29" s="50">
        <f t="shared" si="8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9">SUM(I19:I28)</f>
        <v>7.5</v>
      </c>
      <c r="J29" s="50">
        <f t="shared" si="9"/>
        <v>7.5</v>
      </c>
      <c r="K29" s="50">
        <f t="shared" si="9"/>
        <v>7.5</v>
      </c>
      <c r="L29" s="50">
        <f t="shared" si="9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10">SUM(P19:P28)</f>
        <v>7.5</v>
      </c>
      <c r="Q29" s="50">
        <f t="shared" si="10"/>
        <v>7.5</v>
      </c>
      <c r="R29" s="50">
        <f t="shared" si="10"/>
        <v>7.5</v>
      </c>
      <c r="S29" s="50">
        <f t="shared" si="10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1">SUM(W19:W28)</f>
        <v>7.5</v>
      </c>
      <c r="X29" s="50">
        <f t="shared" si="11"/>
        <v>7.5</v>
      </c>
      <c r="Y29" s="50">
        <f t="shared" si="11"/>
        <v>7.5</v>
      </c>
      <c r="Z29" s="50">
        <f t="shared" si="11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2">SUM(AD19:AD28)</f>
        <v>7.5</v>
      </c>
      <c r="AE29" s="50">
        <f t="shared" si="12"/>
        <v>7.5</v>
      </c>
      <c r="AF29" s="50">
        <f t="shared" si="12"/>
        <v>7.5</v>
      </c>
      <c r="AG29" s="50">
        <f t="shared" si="12"/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0.5</f>
        <v>0.5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2022-06-02T17:54:01Z</cp:lastPrinted>
  <dcterms:created xsi:type="dcterms:W3CDTF">1998-07-03T22:57:08Z</dcterms:created>
  <dcterms:modified xsi:type="dcterms:W3CDTF">2022-07-04T21:15:17Z</dcterms:modified>
</cp:coreProperties>
</file>