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3F1DD1D6-8968-4FE8-A904-5B91754E9FD3}" xr6:coauthVersionLast="47" xr6:coauthVersionMax="47" xr10:uidLastSave="{00000000-0000-0000-0000-000000000000}"/>
  <bookViews>
    <workbookView xWindow="4180" yWindow="418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9" i="1" l="1"/>
  <c r="AH29" i="1" s="1"/>
  <c r="AG19" i="1"/>
  <c r="AG29" i="1" s="1"/>
  <c r="AF19" i="1"/>
  <c r="AF29" i="1" s="1"/>
  <c r="O29" i="1"/>
  <c r="H29" i="1"/>
  <c r="G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AI35" i="1"/>
  <c r="AH31" i="1"/>
  <c r="AI27" i="1" l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<sst xmlns="http://schemas.openxmlformats.org/spreadsheetml/2006/main" count="181" uniqueCount="64">
  <si>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</si>
  <si>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</si>
  <si>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</si>
  <si>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</si>
  <si>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</si>
  <si>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</si>
  <si>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</si>
  <si>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</si>
  <si>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</si>
  <si>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</si>
  <si>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</si>
  <si>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</si>
  <si>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</si>
  <si>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</si>
  <si>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</si>
  <si>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</si>
  <si>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</si>
  <si>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</si>
  <si>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</si>
  <si>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</si>
  <si>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</si>
  <si>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</si>
  <si>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</si>
  <si>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</si>
  <si>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</si>
  <si>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</si>
  <si>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</si>
  <si>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</si>
  <si>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</si>
  <si>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</si>
  <si>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</si>
  <si>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</si>
  <si>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</si>
  <si>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</si>
  <si>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</si>
  <si>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</si>
  <si>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</si>
  <si>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</si>
  <si>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</si>
  <si>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</si>
  <si>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</si>
  <si>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</si>
  <si>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</si>
  <si>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</si>
  <si>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</si>
  <si>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</si>
  <si>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</si>
  <si>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</si>
  <si>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</si>
  <si>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</si>
  <si>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</si>
  <si>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</si>
  <si>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</si>
  <si>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</si>
  <si>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WD</t>
  </si>
  <si>
    <t>IT WORK</t>
  </si>
  <si>
    <t>1901</t>
  </si>
  <si>
    <t>Darwin Maplewood</t>
  </si>
  <si>
    <t>1503</t>
  </si>
  <si>
    <t>Hunter St Highrises</t>
  </si>
  <si>
    <t>Site Visit/Construction Progress</t>
  </si>
  <si>
    <t>June 2022</t>
  </si>
  <si>
    <t>2205</t>
  </si>
  <si>
    <t>Rise SFU Lot 36&amp;37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</si>
</sst>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32" sqref="AJ32"/>
    </sheetView>
  </sheetViews>
  <sheetFormatPr defaultColWidth="7.6328125" defaultRowHeight="12.5" x14ac:dyDescent="0.25"/>
  <cols>
    <col min="1" max="1" width="5.2695312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31</v>
      </c>
      <c r="D9" s="41">
        <v>7.5</v>
      </c>
      <c r="E9" s="41">
        <v>7.5</v>
      </c>
      <c r="F9" s="41"/>
      <c r="G9" s="36" t="s">
        <v>20</v>
      </c>
      <c r="H9" s="36" t="s">
        <v>20</v>
      </c>
      <c r="I9" s="41">
        <v>7.5</v>
      </c>
      <c r="J9" s="41">
        <v>7.5</v>
      </c>
      <c r="K9" s="41">
        <v>7.5</v>
      </c>
      <c r="L9" s="41">
        <v>7.5</v>
      </c>
      <c r="M9" s="41">
        <v>7.5</v>
      </c>
      <c r="N9" s="36" t="s">
        <v>20</v>
      </c>
      <c r="O9" s="36" t="s">
        <v>20</v>
      </c>
      <c r="P9" s="41">
        <v>7.5</v>
      </c>
      <c r="Q9" s="41">
        <v>7.5</v>
      </c>
      <c r="R9" s="41">
        <v>7.5</v>
      </c>
      <c r="S9" s="41">
        <v>7.5</v>
      </c>
      <c r="T9" s="41">
        <v>7.5</v>
      </c>
      <c r="U9" s="36" t="s">
        <v>20</v>
      </c>
      <c r="V9" s="36" t="s">
        <v>20</v>
      </c>
      <c r="W9" s="41">
        <v>7.5</v>
      </c>
      <c r="X9" s="41">
        <v>7.5</v>
      </c>
      <c r="Y9" s="41">
        <v>7.5</v>
      </c>
      <c r="Z9" s="41">
        <v>7.5</v>
      </c>
      <c r="AA9" s="41">
        <v>7.5</v>
      </c>
      <c r="AB9" s="36" t="s">
        <v>20</v>
      </c>
      <c r="AC9" s="36" t="s">
        <v>20</v>
      </c>
      <c r="AD9" s="41">
        <v>7.5</v>
      </c>
      <c r="AE9" s="41">
        <v>7.5</v>
      </c>
      <c r="AF9" s="41"/>
      <c r="AG9" s="41"/>
      <c r="AH9" s="41"/>
      <c r="AI9" s="37">
        <f t="shared" ref="AI9:AI13" si="1">SUM(D9:AH9)</f>
        <v>142.5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62</v>
      </c>
      <c r="B11" s="28" t="s">
        <v>63</v>
      </c>
      <c r="C11" s="29" t="s">
        <v>26</v>
      </c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>
        <v>7</v>
      </c>
      <c r="AG11" s="41">
        <v>7.5</v>
      </c>
      <c r="AH11" s="41"/>
      <c r="AI11" s="37">
        <f t="shared" si="1"/>
        <v>14.5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54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 t="s">
        <v>58</v>
      </c>
      <c r="B17" s="28" t="s">
        <v>59</v>
      </c>
      <c r="C17" s="29" t="s">
        <v>33</v>
      </c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 t="s">
        <v>60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</v>
      </c>
      <c r="AG19" s="50">
        <f t="shared" si="4"/>
        <v>7.5</v>
      </c>
      <c r="AH19" s="50">
        <f t="shared" si="4"/>
        <v>0</v>
      </c>
      <c r="AI19" s="51">
        <f>SUM(AI8:AI18)</f>
        <v>157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>
        <v>0.5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>
        <v>0.5</v>
      </c>
      <c r="AG21" s="55"/>
      <c r="AH21" s="55"/>
      <c r="AI21" s="37">
        <f t="shared" si="5"/>
        <v>1</v>
      </c>
      <c r="AJ21" s="56" t="s">
        <v>55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>SUM(D27:AH27)</f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6">SUM(D19:D28)</f>
        <v>7.5</v>
      </c>
      <c r="E29" s="50">
        <f t="shared" si="6"/>
        <v>7.5</v>
      </c>
      <c r="F29" s="50">
        <f>SUM(F19:F28)</f>
        <v>0</v>
      </c>
      <c r="G29" s="50">
        <f>SUM(G19:G28)</f>
        <v>0</v>
      </c>
      <c r="H29" s="50">
        <f>SUM(H19:H28)</f>
        <v>0</v>
      </c>
      <c r="I29" s="50">
        <f t="shared" ref="I29:L29" si="7">SUM(I19:I28)</f>
        <v>8</v>
      </c>
      <c r="J29" s="50">
        <f t="shared" si="7"/>
        <v>7.5</v>
      </c>
      <c r="K29" s="50">
        <f t="shared" si="7"/>
        <v>7.5</v>
      </c>
      <c r="L29" s="50">
        <f t="shared" si="7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8">SUM(P19:P28)</f>
        <v>7.5</v>
      </c>
      <c r="Q29" s="50">
        <f t="shared" si="8"/>
        <v>7.5</v>
      </c>
      <c r="R29" s="50">
        <f t="shared" si="8"/>
        <v>7.5</v>
      </c>
      <c r="S29" s="50">
        <f t="shared" si="8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9">SUM(W19:W28)</f>
        <v>7.5</v>
      </c>
      <c r="X29" s="50">
        <f t="shared" si="9"/>
        <v>7.5</v>
      </c>
      <c r="Y29" s="50">
        <f t="shared" si="9"/>
        <v>7.5</v>
      </c>
      <c r="Z29" s="50">
        <f t="shared" si="9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7.5</v>
      </c>
      <c r="AE29" s="50">
        <f t="shared" si="10"/>
        <v>7.5</v>
      </c>
      <c r="AF29" s="50">
        <f t="shared" si="10"/>
        <v>7.5</v>
      </c>
      <c r="AG29" s="50">
        <f t="shared" si="10"/>
        <v>7.5</v>
      </c>
      <c r="AH29" s="50">
        <f>SUM(AH19:AH28)</f>
        <v>0</v>
      </c>
      <c r="AI29" s="51">
        <f>SUM(AI19:AI28)</f>
        <v>158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-7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13.5</f>
        <v>13.5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6.5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2021-11-01T22:32:37Z</cp:lastPrinted>
  <dcterms:created xsi:type="dcterms:W3CDTF">1998-07-03T22:57:08Z</dcterms:created>
  <dcterms:modified xsi:type="dcterms:W3CDTF">2022-06-30T00:18:05Z</dcterms:modified>
</cp:coreProperties>
</file>