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83B44BF4-042D-4F5B-B4D1-C3E4F0EAC300}" xr6:coauthVersionLast="47" xr6:coauthVersionMax="47" xr10:uidLastSave="{00000000-0000-0000-0000-000000000000}"/>
  <bookViews>
    <workbookView xWindow="0" yWindow="0" windowWidth="24640" windowHeight="153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D20" i="1"/>
  <c r="AH29" i="1"/>
  <c r="AG29" i="1"/>
  <c r="AH19" i="1"/>
  <c r="AG19" i="1"/>
  <c r="AF19" i="1"/>
  <c r="AF29" i="1" s="1"/>
  <c r="AA29" i="1"/>
  <c r="S29" i="1"/>
  <c r="AE19" i="1"/>
  <c r="AE29" i="1" s="1"/>
  <c r="AD19" i="1"/>
  <c r="AD29" i="1" s="1"/>
  <c r="AC19" i="1"/>
  <c r="AC29" i="1" s="1"/>
  <c r="AB19" i="1"/>
  <c r="AB29" i="1" s="1"/>
  <c r="AA19" i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l="1"/>
  <c r="AI27" i="1"/>
  <c r="AI31" i="1" l="1"/>
  <c r="AI15" i="1" l="1"/>
  <c r="AI14" i="1"/>
  <c r="AI13" i="1"/>
  <c r="AI12" i="1"/>
  <c r="AI11" i="1"/>
  <c r="AI10" i="1"/>
  <c r="AI9" i="1"/>
  <c r="AI20" i="1" l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<sst xmlns="http://schemas.openxmlformats.org/spreadsheetml/2006/main" count="204" uniqueCount="65">
  <si>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</si>
  <si>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</si>
  <si>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</si>
  <si>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</si>
  <si>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</si>
  <si>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</si>
  <si>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</si>
  <si>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</si>
  <si>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</si>
  <si>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</si>
  <si>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</si>
  <si>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</si>
  <si>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</si>
  <si>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</si>
  <si>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</si>
  <si>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</si>
  <si>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</si>
  <si>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</si>
  <si>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</si>
  <si>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</si>
  <si>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</si>
  <si>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</si>
  <si>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</si>
  <si>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</si>
  <si>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</si>
  <si>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</si>
  <si>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</si>
  <si>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</si>
  <si>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</si>
  <si>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</si>
  <si>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</si>
  <si>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</si>
  <si>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</si>
  <si>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</si>
  <si>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</si>
  <si>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</si>
  <si>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</si>
  <si>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</si>
  <si>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</si>
  <si>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</si>
  <si>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</si>
  <si>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</si>
  <si>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</si>
  <si>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</si>
  <si>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</si>
  <si>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</si>
  <si>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</si>
  <si>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</si>
  <si>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</si>
  <si>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</si>
  <si>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</si>
  <si>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Justin Wong</t>
  </si>
  <si>
    <t>2009</t>
  </si>
  <si>
    <t>Church St.</t>
  </si>
  <si>
    <t>WD</t>
  </si>
  <si>
    <t>IT WORK</t>
  </si>
  <si>
    <t>1901</t>
  </si>
  <si>
    <t>Darwin Maplewood</t>
  </si>
  <si>
    <t>1503</t>
  </si>
  <si>
    <t>Hunter St Highrises</t>
  </si>
  <si>
    <t>Site Visit/Construction Progress</t>
  </si>
  <si>
    <t>2205</t>
  </si>
  <si>
    <t>Rise SFU Lot 36&amp;37</t>
  </si>
  <si>
    <t>July 2022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</si>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</sst>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B22" sqref="AB22"/>
    </sheetView>
  </sheetViews>
  <sheetFormatPr defaultColWidth="7.6328125" defaultRowHeight="12.5" x14ac:dyDescent="0.25"/>
  <cols>
    <col min="1" max="1" width="5.26953125" style="74" customWidth="1"/>
    <col min="2" max="2" width="21.81640625" style="74" customWidth="1"/>
    <col min="3" max="3" width="5" style="76" customWidth="1"/>
    <col min="4" max="34" width="3.36328125" style="75" customWidth="1"/>
    <col min="35" max="35" width="5.81640625" style="77" customWidth="1"/>
    <col min="36" max="36" width="51.08984375" style="75" customWidth="1"/>
    <col min="37" max="190" width="7.6328125" style="12" customWidth="1"/>
    <col min="191" max="16384" width="7.632812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63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/>
      <c r="E8" s="36" t="s">
        <v>20</v>
      </c>
      <c r="F8" s="36" t="s">
        <v>20</v>
      </c>
      <c r="G8" s="36"/>
      <c r="H8" s="36"/>
      <c r="I8" s="36"/>
      <c r="J8" s="36"/>
      <c r="K8" s="36"/>
      <c r="L8" s="36" t="s">
        <v>20</v>
      </c>
      <c r="M8" s="36" t="s">
        <v>20</v>
      </c>
      <c r="N8" s="36"/>
      <c r="O8" s="36"/>
      <c r="P8" s="36"/>
      <c r="Q8" s="36"/>
      <c r="R8" s="36"/>
      <c r="S8" s="36" t="s">
        <v>20</v>
      </c>
      <c r="T8" s="36" t="s">
        <v>20</v>
      </c>
      <c r="U8" s="36"/>
      <c r="V8" s="36"/>
      <c r="W8" s="36"/>
      <c r="X8" s="36"/>
      <c r="Y8" s="36"/>
      <c r="Z8" s="36" t="s">
        <v>20</v>
      </c>
      <c r="AA8" s="36" t="s">
        <v>20</v>
      </c>
      <c r="AB8" s="36"/>
      <c r="AC8" s="36"/>
      <c r="AD8" s="36"/>
      <c r="AE8" s="36"/>
      <c r="AF8" s="36"/>
      <c r="AG8" s="36" t="s">
        <v>20</v>
      </c>
      <c r="AH8" s="36" t="s">
        <v>20</v>
      </c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64</v>
      </c>
      <c r="D9" s="41"/>
      <c r="E9" s="36" t="s">
        <v>20</v>
      </c>
      <c r="F9" s="36" t="s">
        <v>20</v>
      </c>
      <c r="G9" s="41"/>
      <c r="H9" s="41"/>
      <c r="I9" s="41"/>
      <c r="J9" s="41"/>
      <c r="K9" s="41"/>
      <c r="L9" s="36" t="s">
        <v>20</v>
      </c>
      <c r="M9" s="36" t="s">
        <v>20</v>
      </c>
      <c r="N9" s="41">
        <v>5.5</v>
      </c>
      <c r="O9" s="41">
        <v>7.5</v>
      </c>
      <c r="P9" s="41">
        <v>7.5</v>
      </c>
      <c r="Q9" s="41">
        <v>7.5</v>
      </c>
      <c r="R9" s="41"/>
      <c r="S9" s="36" t="s">
        <v>20</v>
      </c>
      <c r="T9" s="36" t="s">
        <v>20</v>
      </c>
      <c r="U9" s="41">
        <v>7.5</v>
      </c>
      <c r="V9" s="41">
        <v>7.5</v>
      </c>
      <c r="W9" s="41">
        <v>7.5</v>
      </c>
      <c r="X9" s="41">
        <v>7.5</v>
      </c>
      <c r="Y9" s="41">
        <v>7.5</v>
      </c>
      <c r="Z9" s="36" t="s">
        <v>20</v>
      </c>
      <c r="AA9" s="36" t="s">
        <v>20</v>
      </c>
      <c r="AB9" s="41"/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65.5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61</v>
      </c>
      <c r="B11" s="28" t="s">
        <v>62</v>
      </c>
      <c r="C11" s="29" t="s">
        <v>26</v>
      </c>
      <c r="D11" s="41"/>
      <c r="E11" s="36" t="s">
        <v>20</v>
      </c>
      <c r="F11" s="36" t="s">
        <v>20</v>
      </c>
      <c r="G11" s="41">
        <v>7.5</v>
      </c>
      <c r="H11" s="41">
        <v>7.5</v>
      </c>
      <c r="I11" s="41">
        <v>7.5</v>
      </c>
      <c r="J11" s="41">
        <v>7.5</v>
      </c>
      <c r="K11" s="41">
        <v>7.5</v>
      </c>
      <c r="L11" s="36" t="s">
        <v>20</v>
      </c>
      <c r="M11" s="36" t="s">
        <v>20</v>
      </c>
      <c r="N11" s="41">
        <v>2</v>
      </c>
      <c r="O11" s="41"/>
      <c r="P11" s="41"/>
      <c r="Q11" s="41"/>
      <c r="R11" s="41">
        <v>7.5</v>
      </c>
      <c r="S11" s="36" t="s">
        <v>20</v>
      </c>
      <c r="T11" s="36" t="s">
        <v>20</v>
      </c>
      <c r="U11" s="41"/>
      <c r="V11" s="41"/>
      <c r="W11" s="41"/>
      <c r="X11" s="41"/>
      <c r="Y11" s="41"/>
      <c r="Z11" s="36" t="s">
        <v>20</v>
      </c>
      <c r="AA11" s="36" t="s">
        <v>20</v>
      </c>
      <c r="AB11" s="41">
        <v>7.5</v>
      </c>
      <c r="AC11" s="41">
        <v>7.5</v>
      </c>
      <c r="AD11" s="41">
        <v>7.5</v>
      </c>
      <c r="AE11" s="41">
        <v>7.5</v>
      </c>
      <c r="AF11" s="41">
        <v>7.5</v>
      </c>
      <c r="AG11" s="36" t="s">
        <v>20</v>
      </c>
      <c r="AH11" s="36" t="s">
        <v>20</v>
      </c>
      <c r="AI11" s="37">
        <f t="shared" si="1"/>
        <v>84.5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54</v>
      </c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/>
      <c r="V13" s="41"/>
      <c r="W13" s="41"/>
      <c r="X13" s="41"/>
      <c r="Y13" s="41"/>
      <c r="Z13" s="36" t="s">
        <v>20</v>
      </c>
      <c r="AA13" s="36" t="s">
        <v>20</v>
      </c>
      <c r="AB13" s="41"/>
      <c r="AC13" s="41"/>
      <c r="AD13" s="41"/>
      <c r="AE13" s="41"/>
      <c r="AF13" s="41"/>
      <c r="AG13" s="36" t="s">
        <v>20</v>
      </c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80"/>
      <c r="E14" s="36" t="s">
        <v>20</v>
      </c>
      <c r="F14" s="36" t="s">
        <v>20</v>
      </c>
      <c r="G14" s="36"/>
      <c r="H14" s="36"/>
      <c r="I14" s="36"/>
      <c r="J14" s="36"/>
      <c r="K14" s="80"/>
      <c r="L14" s="36" t="s">
        <v>20</v>
      </c>
      <c r="M14" s="36" t="s">
        <v>20</v>
      </c>
      <c r="N14" s="36"/>
      <c r="O14" s="36"/>
      <c r="P14" s="36"/>
      <c r="Q14" s="36"/>
      <c r="R14" s="80"/>
      <c r="S14" s="36" t="s">
        <v>20</v>
      </c>
      <c r="T14" s="36" t="s">
        <v>20</v>
      </c>
      <c r="U14" s="36"/>
      <c r="V14" s="36"/>
      <c r="W14" s="36"/>
      <c r="X14" s="36"/>
      <c r="Y14" s="80"/>
      <c r="Z14" s="36" t="s">
        <v>20</v>
      </c>
      <c r="AA14" s="36" t="s">
        <v>20</v>
      </c>
      <c r="AB14" s="36"/>
      <c r="AC14" s="36"/>
      <c r="AD14" s="36"/>
      <c r="AE14" s="36"/>
      <c r="AF14" s="80"/>
      <c r="AG14" s="36" t="s">
        <v>20</v>
      </c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79"/>
      <c r="E16" s="36" t="s">
        <v>20</v>
      </c>
      <c r="F16" s="36" t="s">
        <v>20</v>
      </c>
      <c r="G16" s="36"/>
      <c r="H16" s="36"/>
      <c r="I16" s="36"/>
      <c r="J16" s="36"/>
      <c r="K16" s="79"/>
      <c r="L16" s="36" t="s">
        <v>20</v>
      </c>
      <c r="M16" s="36" t="s">
        <v>20</v>
      </c>
      <c r="N16" s="36"/>
      <c r="O16" s="36"/>
      <c r="P16" s="36"/>
      <c r="Q16" s="36"/>
      <c r="R16" s="79"/>
      <c r="S16" s="36" t="s">
        <v>20</v>
      </c>
      <c r="T16" s="36" t="s">
        <v>20</v>
      </c>
      <c r="U16" s="36"/>
      <c r="V16" s="36"/>
      <c r="W16" s="36"/>
      <c r="X16" s="36"/>
      <c r="Y16" s="79"/>
      <c r="Z16" s="36" t="s">
        <v>20</v>
      </c>
      <c r="AA16" s="36" t="s">
        <v>20</v>
      </c>
      <c r="AB16" s="36"/>
      <c r="AC16" s="36"/>
      <c r="AD16" s="36"/>
      <c r="AE16" s="36"/>
      <c r="AF16" s="79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 t="s">
        <v>58</v>
      </c>
      <c r="B17" s="28" t="s">
        <v>59</v>
      </c>
      <c r="C17" s="29" t="s">
        <v>33</v>
      </c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 t="s">
        <v>60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0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0</v>
      </c>
      <c r="M19" s="50">
        <f t="shared" si="3"/>
        <v>0</v>
      </c>
      <c r="N19" s="50">
        <f t="shared" si="3"/>
        <v>7.5</v>
      </c>
      <c r="O19" s="50">
        <f t="shared" si="3"/>
        <v>7.5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0</v>
      </c>
      <c r="T19" s="50">
        <f t="shared" si="3"/>
        <v>0</v>
      </c>
      <c r="U19" s="50">
        <f t="shared" si="3"/>
        <v>7.5</v>
      </c>
      <c r="V19" s="50">
        <f t="shared" si="3"/>
        <v>7.5</v>
      </c>
      <c r="W19" s="50">
        <f t="shared" si="3"/>
        <v>7.5</v>
      </c>
      <c r="X19" s="50">
        <f t="shared" si="3"/>
        <v>7.5</v>
      </c>
      <c r="Y19" s="50">
        <f t="shared" si="3"/>
        <v>7.5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0</v>
      </c>
      <c r="AH19" s="50">
        <f t="shared" si="4"/>
        <v>0</v>
      </c>
      <c r="AI19" s="51">
        <f>SUM(AI8:AI18)</f>
        <v>150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>
        <v>0.5</v>
      </c>
      <c r="AC21" s="55"/>
      <c r="AD21" s="55"/>
      <c r="AE21" s="55"/>
      <c r="AF21" s="55"/>
      <c r="AG21" s="55"/>
      <c r="AH21" s="55"/>
      <c r="AI21" s="37">
        <f t="shared" si="5"/>
        <v>0.5</v>
      </c>
      <c r="AJ21" s="56" t="s">
        <v>55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2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>SUM(D27:AH27)</f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6">SUM(G19:G28)</f>
        <v>7.5</v>
      </c>
      <c r="H29" s="50">
        <f t="shared" si="6"/>
        <v>7.5</v>
      </c>
      <c r="I29" s="50">
        <f t="shared" si="6"/>
        <v>7.5</v>
      </c>
      <c r="J29" s="50">
        <f t="shared" si="6"/>
        <v>7.5</v>
      </c>
      <c r="K29" s="50">
        <f>SUM(K19:K28)</f>
        <v>7.5</v>
      </c>
      <c r="L29" s="50">
        <f>SUM(L19:L28)</f>
        <v>0</v>
      </c>
      <c r="M29" s="50">
        <f>SUM(M19:M28)</f>
        <v>0</v>
      </c>
      <c r="N29" s="50">
        <f t="shared" ref="N29:Q29" si="7">SUM(N19:N28)</f>
        <v>7.5</v>
      </c>
      <c r="O29" s="50">
        <f t="shared" si="7"/>
        <v>7.5</v>
      </c>
      <c r="P29" s="50">
        <f t="shared" si="7"/>
        <v>7.5</v>
      </c>
      <c r="Q29" s="50">
        <f t="shared" si="7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8">SUM(U19:U28)</f>
        <v>7.5</v>
      </c>
      <c r="V29" s="50">
        <f t="shared" si="8"/>
        <v>7.5</v>
      </c>
      <c r="W29" s="50">
        <f t="shared" si="8"/>
        <v>7.5</v>
      </c>
      <c r="X29" s="50">
        <f t="shared" si="8"/>
        <v>7.5</v>
      </c>
      <c r="Y29" s="50">
        <f>SUM(Y19:Y28)</f>
        <v>7.5</v>
      </c>
      <c r="Z29" s="50">
        <f>SUM(Z19:Z28)</f>
        <v>0</v>
      </c>
      <c r="AA29" s="50">
        <f>SUM(AA19:AA28)</f>
        <v>0</v>
      </c>
      <c r="AB29" s="50">
        <f t="shared" ref="AB29:AE29" si="9">SUM(AB19:AB28)</f>
        <v>8</v>
      </c>
      <c r="AC29" s="50">
        <f t="shared" si="9"/>
        <v>7.5</v>
      </c>
      <c r="AD29" s="50">
        <f t="shared" si="9"/>
        <v>7.5</v>
      </c>
      <c r="AE29" s="50">
        <f t="shared" si="9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158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67">
        <f>AH31*7.5</f>
        <v>157.5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0.5</v>
      </c>
      <c r="AJ33" s="68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6.5</f>
        <v>6.5</v>
      </c>
      <c r="AJ35" s="63"/>
    </row>
    <row r="36" spans="1:52" s="3" customFormat="1" ht="10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" thickBot="1" x14ac:dyDescent="0.3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7</v>
      </c>
      <c r="AJ37" s="63"/>
    </row>
    <row r="38" spans="1:52" s="3" customFormat="1" ht="13" thickTop="1" x14ac:dyDescent="0.25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4"/>
      <c r="AI42" s="75"/>
    </row>
    <row r="43" spans="1:52" x14ac:dyDescent="0.25">
      <c r="C43" s="74"/>
      <c r="AI43" s="75"/>
    </row>
    <row r="44" spans="1:52" x14ac:dyDescent="0.25">
      <c r="C44" s="74"/>
      <c r="AI44" s="75"/>
    </row>
    <row r="45" spans="1:52" x14ac:dyDescent="0.25">
      <c r="C45" s="74"/>
      <c r="AI45" s="75"/>
    </row>
    <row r="46" spans="1:52" x14ac:dyDescent="0.25">
      <c r="C46" s="74"/>
      <c r="AI46" s="75"/>
    </row>
    <row r="47" spans="1:52" x14ac:dyDescent="0.25">
      <c r="C47" s="74"/>
      <c r="AI47" s="75"/>
    </row>
    <row r="48" spans="1:52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5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5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5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5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5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2021-11-01T22:32:37Z</cp:lastPrinted>
  <dcterms:created xsi:type="dcterms:W3CDTF">1998-07-03T22:57:08Z</dcterms:created>
  <dcterms:modified xsi:type="dcterms:W3CDTF">2022-08-02T21:17:20Z</dcterms:modified>
</cp:coreProperties>
</file>