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C3F45E9A-D804-4110-BF20-675A241B7F4C}" xr6:coauthVersionLast="47" xr6:coauthVersionMax="47" xr10:uidLastSave="{00000000-0000-0000-0000-000000000000}"/>
  <bookViews>
    <workbookView xWindow="-120" yWindow="-120" windowWidth="29040" windowHeight="15840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Sheet1!$A$1:$AJ$35</definedName>
  </definedNames>
  <calcPr calcId="181029"/>
</workbook>
</file>

<file path=xl/calcChain.xml><?xml version="1.0" encoding="utf-8"?>
<calcChain xmlns="http://schemas.openxmlformats.org/spreadsheetml/2006/main">
  <c r="AI33" i="1" l="1"/>
  <c r="AH29" i="1"/>
  <c r="W18" i="1"/>
  <c r="AG27" i="1"/>
  <c r="AF27" i="1"/>
  <c r="AH17" i="1"/>
  <c r="AH27" i="1" s="1"/>
  <c r="AG17" i="1"/>
  <c r="AF17" i="1"/>
  <c r="H27" i="1"/>
  <c r="AE17" i="1"/>
  <c r="AE27" i="1" s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S17" i="1"/>
  <c r="S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G27" i="1" s="1"/>
  <c r="F17" i="1"/>
  <c r="F27" i="1" s="1"/>
  <c r="E17" i="1"/>
  <c r="E27" i="1" s="1"/>
  <c r="D17" i="1"/>
  <c r="D27" i="1" s="1"/>
  <c r="AI11" i="1" l="1"/>
  <c r="AI9" i="1" l="1"/>
  <c r="AI10" i="1" l="1"/>
  <c r="AI12" i="1"/>
  <c r="AI13" i="1"/>
  <c r="AI14" i="1"/>
  <c r="AI15" i="1"/>
  <c r="AI16" i="1"/>
  <c r="AI18" i="1"/>
  <c r="AI19" i="1"/>
  <c r="AI20" i="1"/>
  <c r="AI21" i="1"/>
  <c r="AI23" i="1"/>
  <c r="AI24" i="1"/>
  <c r="AI25" i="1"/>
  <c r="AI26" i="1"/>
  <c r="AI29" i="1" l="1"/>
  <c r="AI8" i="1"/>
  <c r="AI17" i="1" s="1"/>
  <c r="AI27" i="1" s="1"/>
  <c r="AI31" i="1" l="1"/>
  <c r="AI35" i="1" s="1"/>
</calcChain>
</file>

<file path=xl/sharedStrings.xml><?xml version="1.0" encoding="utf-8"?>
<sst xmlns="http://schemas.openxmlformats.org/spreadsheetml/2006/main" count="159" uniqueCount="61">
  <si>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</si>
  <si>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</si>
  <si>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</si>
  <si>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</si>
  <si>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</si>
  <si>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</si>
  <si>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</si>
  <si>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</si>
  <si>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</si>
  <si>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</si>
  <si>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</si>
  <si>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</si>
  <si>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</si>
  <si>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</si>
  <si>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</si>
  <si>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</si>
  <si>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</si>
  <si>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</si>
  <si>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</si>
  <si>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</si>
  <si>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</si>
  <si>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</si>
  <si>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</si>
  <si>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</si>
  <si>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</si>
  <si>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</si>
  <si>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</si>
  <si>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</si>
  <si>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</si>
  <si>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</si>
  <si>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</si>
  <si>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</si>
  <si>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</si>
  <si>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</si>
  <si>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</si>
  <si>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</si>
  <si>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</si>
  <si>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</si>
  <si>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</si>
  <si>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</si>
  <si>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</si>
  <si>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</si>
  <si>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</si>
  <si>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</si>
  <si>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</si>
  <si>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</si>
  <si>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</si>
  <si>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</si>
  <si>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</si>
  <si>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</si>
  <si>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</si>
  <si>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</si>
  <si>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</si>
  <si>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Intergulf Hunter st. highrises</t>
  </si>
  <si>
    <t>Office Standard Details</t>
  </si>
  <si>
    <t>Intergulf Hunter CC extras</t>
  </si>
  <si>
    <t xml:space="preserve">2008 </t>
  </si>
  <si>
    <t>Mosaic Lot 24 SFU</t>
  </si>
  <si>
    <t>1712</t>
  </si>
  <si>
    <t>Hawksley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</si>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</sst>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H115"/>
  <sheetViews>
    <sheetView tabSelected="1" zoomScaleNormal="100" zoomScaleSheetLayoutView="100" workbookViewId="0">
      <selection activeCell="AL27" sqref="AL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51.140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 t="s">
        <v>52</v>
      </c>
      <c r="B8" s="45" t="s">
        <v>53</v>
      </c>
      <c r="C8" s="46" t="s">
        <v>33</v>
      </c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>
        <v>0</v>
      </c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>
        <v>0</v>
      </c>
      <c r="X8" s="60">
        <v>0</v>
      </c>
      <c r="Y8" s="60">
        <v>0</v>
      </c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55</v>
      </c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/>
      <c r="B10" s="45"/>
      <c r="C10" s="46"/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ref="AI10:AI16" si="0">SUM(D10:AH10)</f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>SUM(D11:AH11)</f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 t="s">
        <v>56</v>
      </c>
      <c r="B12" s="45" t="s">
        <v>57</v>
      </c>
      <c r="C12" s="46"/>
      <c r="D12" s="60">
        <v>8.5</v>
      </c>
      <c r="E12" s="60">
        <v>8.5</v>
      </c>
      <c r="F12" s="60">
        <v>7.5</v>
      </c>
      <c r="G12" s="60" t="s">
        <v>20</v>
      </c>
      <c r="H12" s="60" t="s">
        <v>20</v>
      </c>
      <c r="I12" s="60">
        <v>9.5</v>
      </c>
      <c r="J12" s="60">
        <v>8.5</v>
      </c>
      <c r="K12" s="60">
        <v>8.5</v>
      </c>
      <c r="L12" s="60">
        <v>8.5</v>
      </c>
      <c r="M12" s="60">
        <v>0</v>
      </c>
      <c r="N12" s="60" t="s">
        <v>20</v>
      </c>
      <c r="O12" s="60" t="s">
        <v>20</v>
      </c>
      <c r="P12" s="60">
        <v>9.5</v>
      </c>
      <c r="Q12" s="60">
        <v>8.5</v>
      </c>
      <c r="R12" s="60">
        <v>8</v>
      </c>
      <c r="S12" s="60">
        <v>7.5</v>
      </c>
      <c r="T12" s="60">
        <v>7.5</v>
      </c>
      <c r="U12" s="60" t="s">
        <v>20</v>
      </c>
      <c r="V12" s="60" t="s">
        <v>20</v>
      </c>
      <c r="W12" s="60">
        <v>7.5</v>
      </c>
      <c r="X12" s="60">
        <v>0</v>
      </c>
      <c r="Y12" s="60">
        <v>0</v>
      </c>
      <c r="Z12" s="60">
        <v>8.5</v>
      </c>
      <c r="AA12" s="60">
        <v>1</v>
      </c>
      <c r="AB12" s="60" t="s">
        <v>20</v>
      </c>
      <c r="AC12" s="60" t="s">
        <v>20</v>
      </c>
      <c r="AD12" s="60">
        <v>2</v>
      </c>
      <c r="AE12" s="60"/>
      <c r="AF12" s="60"/>
      <c r="AG12" s="60"/>
      <c r="AH12" s="60"/>
      <c r="AI12" s="61">
        <f t="shared" si="0"/>
        <v>119.5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 t="s">
        <v>58</v>
      </c>
      <c r="B13" s="40" t="s">
        <v>59</v>
      </c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2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2">
      <c r="A17" s="11"/>
      <c r="B17" s="59" t="s">
        <v>6</v>
      </c>
      <c r="C17" s="57"/>
      <c r="D17" s="63">
        <f t="shared" ref="D17:J17" si="1">SUM(D8:D16)</f>
        <v>8.5</v>
      </c>
      <c r="E17" s="63">
        <f t="shared" si="1"/>
        <v>8.5</v>
      </c>
      <c r="F17" s="63">
        <f t="shared" si="1"/>
        <v>7.5</v>
      </c>
      <c r="G17" s="63">
        <f t="shared" si="1"/>
        <v>0</v>
      </c>
      <c r="H17" s="63">
        <f t="shared" si="1"/>
        <v>0</v>
      </c>
      <c r="I17" s="63">
        <f t="shared" si="1"/>
        <v>9.5</v>
      </c>
      <c r="J17" s="63">
        <f t="shared" si="1"/>
        <v>8.5</v>
      </c>
      <c r="K17" s="63">
        <f>SUM(K8:K16)</f>
        <v>8.5</v>
      </c>
      <c r="L17" s="63">
        <f t="shared" ref="L17:AE17" si="2">SUM(L8:L16)</f>
        <v>8.5</v>
      </c>
      <c r="M17" s="63">
        <f t="shared" si="2"/>
        <v>0</v>
      </c>
      <c r="N17" s="63">
        <f t="shared" si="2"/>
        <v>0</v>
      </c>
      <c r="O17" s="63">
        <f t="shared" si="2"/>
        <v>0</v>
      </c>
      <c r="P17" s="63">
        <f t="shared" si="2"/>
        <v>9.5</v>
      </c>
      <c r="Q17" s="63">
        <f t="shared" si="2"/>
        <v>8.5</v>
      </c>
      <c r="R17" s="63">
        <f t="shared" si="2"/>
        <v>8</v>
      </c>
      <c r="S17" s="63">
        <f t="shared" si="2"/>
        <v>7.5</v>
      </c>
      <c r="T17" s="63">
        <f t="shared" si="2"/>
        <v>7.5</v>
      </c>
      <c r="U17" s="63">
        <f t="shared" si="2"/>
        <v>0</v>
      </c>
      <c r="V17" s="63">
        <f t="shared" si="2"/>
        <v>0</v>
      </c>
      <c r="W17" s="63">
        <f t="shared" si="2"/>
        <v>7.5</v>
      </c>
      <c r="X17" s="63">
        <f t="shared" si="2"/>
        <v>0</v>
      </c>
      <c r="Y17" s="63">
        <f t="shared" si="2"/>
        <v>0</v>
      </c>
      <c r="Z17" s="63">
        <f t="shared" si="2"/>
        <v>8.5</v>
      </c>
      <c r="AA17" s="63">
        <f t="shared" si="2"/>
        <v>1</v>
      </c>
      <c r="AB17" s="63">
        <f t="shared" si="2"/>
        <v>0</v>
      </c>
      <c r="AC17" s="63">
        <f t="shared" si="2"/>
        <v>0</v>
      </c>
      <c r="AD17" s="63">
        <f t="shared" si="2"/>
        <v>2</v>
      </c>
      <c r="AE17" s="63">
        <f t="shared" si="2"/>
        <v>0</v>
      </c>
      <c r="AF17" s="63">
        <f t="shared" ref="AF17:AH17" si="3">SUM(AF8:AF16)</f>
        <v>0</v>
      </c>
      <c r="AG17" s="63">
        <f t="shared" si="3"/>
        <v>0</v>
      </c>
      <c r="AH17" s="63">
        <f t="shared" si="3"/>
        <v>0</v>
      </c>
      <c r="AI17" s="63">
        <f>SUM(AI8:AI16)</f>
        <v>119.5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2">
      <c r="A18" s="12" t="s">
        <v>7</v>
      </c>
      <c r="B18" s="13"/>
      <c r="C18" s="13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>
        <f>7.5</f>
        <v>7.5</v>
      </c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4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2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4"/>
        <v>0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2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4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2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4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2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4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>
        <v>1</v>
      </c>
      <c r="Q25" s="65"/>
      <c r="R25" s="65">
        <v>0.5</v>
      </c>
      <c r="S25" s="65">
        <v>1</v>
      </c>
      <c r="T25" s="65"/>
      <c r="U25" s="65"/>
      <c r="V25" s="65"/>
      <c r="W25" s="65"/>
      <c r="X25" s="65"/>
      <c r="Y25" s="65"/>
      <c r="Z25" s="65"/>
      <c r="AA25" s="65">
        <v>6.5</v>
      </c>
      <c r="AB25" s="65"/>
      <c r="AC25" s="65"/>
      <c r="AD25" s="65">
        <v>6.5</v>
      </c>
      <c r="AE25" s="65"/>
      <c r="AF25" s="65"/>
      <c r="AG25" s="65"/>
      <c r="AH25" s="65"/>
      <c r="AI25" s="61">
        <f t="shared" si="4"/>
        <v>15.5</v>
      </c>
      <c r="AJ25" s="49" t="s">
        <v>54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9</v>
      </c>
      <c r="B27" s="14"/>
      <c r="C27" s="14"/>
      <c r="D27" s="63">
        <f t="shared" ref="D27:AE27" si="5">SUM(D17:D26)</f>
        <v>8.5</v>
      </c>
      <c r="E27" s="63">
        <f t="shared" si="5"/>
        <v>8.5</v>
      </c>
      <c r="F27" s="63">
        <f t="shared" si="5"/>
        <v>7.5</v>
      </c>
      <c r="G27" s="63">
        <f t="shared" si="5"/>
        <v>0</v>
      </c>
      <c r="H27" s="63">
        <f t="shared" si="5"/>
        <v>0</v>
      </c>
      <c r="I27" s="63">
        <f t="shared" si="5"/>
        <v>9.5</v>
      </c>
      <c r="J27" s="63">
        <f t="shared" si="5"/>
        <v>8.5</v>
      </c>
      <c r="K27" s="63">
        <f t="shared" si="5"/>
        <v>8.5</v>
      </c>
      <c r="L27" s="63">
        <f t="shared" si="5"/>
        <v>8.5</v>
      </c>
      <c r="M27" s="63">
        <f t="shared" si="5"/>
        <v>0</v>
      </c>
      <c r="N27" s="63">
        <f t="shared" si="5"/>
        <v>0</v>
      </c>
      <c r="O27" s="63">
        <f t="shared" si="5"/>
        <v>0</v>
      </c>
      <c r="P27" s="63">
        <f t="shared" si="5"/>
        <v>10.5</v>
      </c>
      <c r="Q27" s="63">
        <f t="shared" si="5"/>
        <v>8.5</v>
      </c>
      <c r="R27" s="63">
        <f t="shared" si="5"/>
        <v>8.5</v>
      </c>
      <c r="S27" s="63">
        <f t="shared" si="5"/>
        <v>8.5</v>
      </c>
      <c r="T27" s="63">
        <f t="shared" si="5"/>
        <v>7.5</v>
      </c>
      <c r="U27" s="63">
        <f t="shared" si="5"/>
        <v>0</v>
      </c>
      <c r="V27" s="63">
        <f t="shared" si="5"/>
        <v>0</v>
      </c>
      <c r="W27" s="63">
        <f t="shared" si="5"/>
        <v>15</v>
      </c>
      <c r="X27" s="63">
        <f t="shared" si="5"/>
        <v>0</v>
      </c>
      <c r="Y27" s="63">
        <f t="shared" si="5"/>
        <v>0</v>
      </c>
      <c r="Z27" s="63">
        <f t="shared" si="5"/>
        <v>8.5</v>
      </c>
      <c r="AA27" s="63">
        <f t="shared" si="5"/>
        <v>7.5</v>
      </c>
      <c r="AB27" s="63">
        <f t="shared" si="5"/>
        <v>0</v>
      </c>
      <c r="AC27" s="63">
        <f t="shared" si="5"/>
        <v>0</v>
      </c>
      <c r="AD27" s="63">
        <f t="shared" si="5"/>
        <v>8.5</v>
      </c>
      <c r="AE27" s="63">
        <f t="shared" si="5"/>
        <v>0</v>
      </c>
      <c r="AF27" s="63">
        <f t="shared" ref="AF27:AH27" si="6">SUM(AF17:AF26)</f>
        <v>0</v>
      </c>
      <c r="AG27" s="63">
        <f t="shared" si="6"/>
        <v>0</v>
      </c>
      <c r="AH27" s="63">
        <f t="shared" si="6"/>
        <v>0</v>
      </c>
      <c r="AI27" s="64">
        <f t="shared" ref="AI27" si="7">SUM(AI17:AI26)</f>
        <v>142.5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5" thickBot="1" x14ac:dyDescent="0.25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2" thickBot="1" x14ac:dyDescent="0.2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20</f>
        <v>20</v>
      </c>
      <c r="AI29" s="67">
        <f>AH29*7.5</f>
        <v>150</v>
      </c>
      <c r="AJ29" s="31"/>
      <c r="AZ29" s="56"/>
    </row>
    <row r="30" spans="1:190" s="30" customFormat="1" ht="11.25" x14ac:dyDescent="0.2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1.25" x14ac:dyDescent="0.2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-7.5</v>
      </c>
      <c r="AJ31" s="75" t="s">
        <v>45</v>
      </c>
      <c r="AZ31" s="56"/>
    </row>
    <row r="32" spans="1:190" s="30" customFormat="1" ht="11.25" x14ac:dyDescent="0.2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1.25" x14ac:dyDescent="0.2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401.5</f>
        <v>401.5</v>
      </c>
      <c r="AJ33" s="31"/>
    </row>
    <row r="34" spans="1:36" s="30" customFormat="1" ht="11.25" x14ac:dyDescent="0.2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5" thickBot="1" x14ac:dyDescent="0.25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394</v>
      </c>
      <c r="AJ35" s="31"/>
    </row>
    <row r="36" spans="1:36" s="30" customFormat="1" ht="13.5" thickTop="1" x14ac:dyDescent="0.2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2">
      <c r="C40"/>
      <c r="AI40" s="1"/>
    </row>
    <row r="41" spans="1:36" x14ac:dyDescent="0.2">
      <c r="C41"/>
      <c r="AI41" s="1"/>
    </row>
    <row r="42" spans="1:36" x14ac:dyDescent="0.2">
      <c r="C42"/>
      <c r="AI42" s="1"/>
    </row>
    <row r="43" spans="1:36" x14ac:dyDescent="0.2">
      <c r="C43"/>
      <c r="AI43" s="1"/>
    </row>
    <row r="44" spans="1:36" x14ac:dyDescent="0.2">
      <c r="C44"/>
      <c r="AI44" s="1"/>
    </row>
    <row r="45" spans="1:36" x14ac:dyDescent="0.2">
      <c r="C45"/>
      <c r="AI45" s="1"/>
    </row>
    <row r="46" spans="1:36" x14ac:dyDescent="0.2">
      <c r="C46"/>
      <c r="AI46" s="1"/>
    </row>
    <row r="47" spans="1:36" x14ac:dyDescent="0.2">
      <c r="C47"/>
      <c r="AI47" s="1"/>
    </row>
    <row r="48" spans="1:36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6" x14ac:dyDescent="0.2">
      <c r="C65"/>
      <c r="AI65" s="1"/>
    </row>
    <row r="66" spans="3:36" x14ac:dyDescent="0.2">
      <c r="C66"/>
      <c r="AI66" s="1"/>
    </row>
    <row r="67" spans="3:36" x14ac:dyDescent="0.2">
      <c r="C67"/>
      <c r="AI67" s="1"/>
    </row>
    <row r="68" spans="3:36" x14ac:dyDescent="0.2">
      <c r="C68"/>
      <c r="AI68" s="1"/>
    </row>
    <row r="69" spans="3:36" x14ac:dyDescent="0.2">
      <c r="C69"/>
      <c r="AI69" s="1"/>
    </row>
    <row r="70" spans="3:36" x14ac:dyDescent="0.2">
      <c r="C70"/>
      <c r="AI70" s="1"/>
    </row>
    <row r="71" spans="3:36" x14ac:dyDescent="0.2">
      <c r="C71"/>
      <c r="AI71" s="1"/>
    </row>
    <row r="72" spans="3:36" x14ac:dyDescent="0.2">
      <c r="C72"/>
      <c r="AI72" s="1"/>
    </row>
    <row r="73" spans="3:36" x14ac:dyDescent="0.2">
      <c r="C73"/>
      <c r="AI73" s="1"/>
    </row>
    <row r="74" spans="3:36" x14ac:dyDescent="0.2">
      <c r="C74"/>
      <c r="AI74" s="1"/>
    </row>
    <row r="75" spans="3:36" x14ac:dyDescent="0.2">
      <c r="C75"/>
      <c r="AI75" s="1"/>
    </row>
    <row r="76" spans="3:36" x14ac:dyDescent="0.2">
      <c r="C76"/>
      <c r="AI76" s="1"/>
    </row>
    <row r="77" spans="3:36" x14ac:dyDescent="0.2">
      <c r="C77"/>
      <c r="AI77" s="1"/>
    </row>
    <row r="78" spans="3:36" x14ac:dyDescent="0.2">
      <c r="C78"/>
      <c r="AI78" s="1"/>
    </row>
    <row r="79" spans="3:36" x14ac:dyDescent="0.2">
      <c r="C79"/>
      <c r="AI79" s="1"/>
    </row>
    <row r="80" spans="3:36" x14ac:dyDescent="0.2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2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89" orientation="landscape" r:id="rId1"/>
  <headerFooter alignWithMargins="0"/>
  <colBreaks count="1" manualBreakCount="1">
    <brk id="3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Rod MacPherson</cp:lastModifiedBy>
  <cp:lastPrinted>2023-03-02T19:44:36Z</cp:lastPrinted>
  <dcterms:created xsi:type="dcterms:W3CDTF">1998-07-03T22:57:08Z</dcterms:created>
  <dcterms:modified xsi:type="dcterms:W3CDTF">2023-03-02T19:48:17Z</dcterms:modified>
</cp:coreProperties>
</file>