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3\"/>
    </mc:Choice>
  </mc:AlternateContent>
  <xr:revisionPtr revIDLastSave="0" documentId="13_ncr:1_{45CF9E40-07E8-4037-BA54-2D6A7263048D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H31" i="1" l="1"/>
  <c r="W20" i="1"/>
  <c r="AH19" i="1"/>
  <c r="AH29" i="1" s="1"/>
  <c r="AG19" i="1"/>
  <c r="AG29" i="1" s="1"/>
  <c r="AF19" i="1"/>
  <c r="AF29" i="1" s="1"/>
  <c r="H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G19" i="1"/>
  <c r="G29" i="1" s="1"/>
  <c r="F19" i="1"/>
  <c r="F29" i="1" s="1"/>
  <c r="E19" i="1"/>
  <c r="E29" i="1" s="1"/>
  <c r="D19" i="1"/>
  <c r="D29" i="1" s="1"/>
  <c r="W29" i="1" l="1"/>
  <c r="AI35" i="1"/>
  <c r="AI31" i="1" l="1"/>
  <c r="AI27" i="1"/>
  <c r="AI15" i="1"/>
  <c r="AI14" i="1"/>
  <c r="AI13" i="1"/>
  <c r="AI12" i="1"/>
  <c r="AI11" i="1"/>
  <c r="AI10" i="1"/>
  <c r="AI9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l="1"/>
  <c r="AI33" i="1" s="1"/>
  <c r="AI37" i="1" s="1"/>
</calcChain>
</file>

<file path=xl/sharedStrings.xml><?xml version="1.0" encoding="utf-8"?>
<sst xmlns="http://schemas.openxmlformats.org/spreadsheetml/2006/main" count="177" uniqueCount="63">
  <si>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</si>
  <si>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</si>
  <si>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</si>
  <si>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</si>
  <si>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</si>
  <si>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</si>
  <si>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</si>
  <si>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</si>
  <si>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</si>
  <si>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</si>
  <si>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</si>
  <si>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</si>
  <si>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</si>
  <si>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</si>
  <si>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</si>
  <si>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</si>
  <si>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</si>
  <si>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</si>
  <si>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</si>
  <si>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</si>
  <si>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</si>
  <si>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</si>
  <si>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</si>
  <si>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</si>
  <si>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</si>
  <si>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</si>
  <si>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</si>
  <si>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</si>
  <si>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</si>
  <si>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</si>
  <si>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</si>
  <si>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</si>
  <si>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</si>
  <si>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</si>
  <si>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</si>
  <si>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</si>
  <si>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</si>
  <si>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</si>
  <si>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</si>
  <si>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</si>
  <si>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</si>
  <si>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</si>
  <si>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</si>
  <si>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</si>
  <si>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</si>
  <si>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</si>
  <si>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</si>
  <si>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</si>
  <si>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</si>
  <si>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</si>
  <si>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</si>
  <si>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1904</t>
  </si>
  <si>
    <t>Qualex Regan Ave</t>
  </si>
  <si>
    <t>Dhara Ranavat</t>
  </si>
  <si>
    <t>2017</t>
  </si>
  <si>
    <t>Mosaic Emery Phase 3</t>
  </si>
  <si>
    <t>2102</t>
  </si>
  <si>
    <t>IPL 33rd &amp; Commercial</t>
  </si>
  <si>
    <t>DP</t>
  </si>
  <si>
    <t>2205</t>
  </si>
  <si>
    <t>Rize SFU Lot 36 &amp; 37</t>
  </si>
  <si>
    <t>IFC</t>
  </si>
  <si>
    <t>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</si>
</sst>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E15" sqref="AE15"/>
    </sheetView>
  </sheetViews>
  <sheetFormatPr defaultColWidth="7.5703125" defaultRowHeight="12.75" x14ac:dyDescent="0.2"/>
  <cols>
    <col min="1" max="1" width="5.28515625" style="74" customWidth="1"/>
    <col min="2" max="2" width="25.7109375" style="74" customWidth="1"/>
    <col min="3" max="3" width="5" style="76" customWidth="1"/>
    <col min="4" max="25" width="3.42578125" style="75" customWidth="1"/>
    <col min="26" max="26" width="3.5703125" style="75" customWidth="1"/>
    <col min="27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1" t="s">
        <v>53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62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/>
      <c r="AG6" s="23"/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/>
      <c r="AG7" s="30"/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51</v>
      </c>
      <c r="B9" s="28" t="s">
        <v>52</v>
      </c>
      <c r="C9" s="29" t="s">
        <v>33</v>
      </c>
      <c r="D9" s="41"/>
      <c r="E9" s="41">
        <v>3</v>
      </c>
      <c r="F9" s="41">
        <v>1.5</v>
      </c>
      <c r="G9" s="36" t="s">
        <v>20</v>
      </c>
      <c r="H9" s="36" t="s">
        <v>20</v>
      </c>
      <c r="I9" s="41">
        <v>0.5</v>
      </c>
      <c r="J9" s="41">
        <v>1</v>
      </c>
      <c r="K9" s="41">
        <v>4</v>
      </c>
      <c r="L9" s="41">
        <v>4.5</v>
      </c>
      <c r="M9" s="41"/>
      <c r="N9" s="36" t="s">
        <v>20</v>
      </c>
      <c r="O9" s="36" t="s">
        <v>20</v>
      </c>
      <c r="P9" s="41"/>
      <c r="Q9" s="41">
        <v>0.5</v>
      </c>
      <c r="R9" s="41"/>
      <c r="S9" s="41">
        <v>0.5</v>
      </c>
      <c r="T9" s="41"/>
      <c r="U9" s="36" t="s">
        <v>20</v>
      </c>
      <c r="V9" s="36" t="s">
        <v>20</v>
      </c>
      <c r="W9" s="41"/>
      <c r="X9" s="41"/>
      <c r="Y9" s="41">
        <v>1.5</v>
      </c>
      <c r="Z9" s="41">
        <v>4.5</v>
      </c>
      <c r="AA9" s="41">
        <v>1</v>
      </c>
      <c r="AB9" s="36" t="s">
        <v>20</v>
      </c>
      <c r="AC9" s="36" t="s">
        <v>20</v>
      </c>
      <c r="AD9" s="41">
        <v>1</v>
      </c>
      <c r="AE9" s="41">
        <v>0.5</v>
      </c>
      <c r="AF9" s="41"/>
      <c r="AG9" s="41"/>
      <c r="AH9" s="41"/>
      <c r="AI9" s="37">
        <f t="shared" ref="AI9:AI13" si="1">SUM(D9:AH9)</f>
        <v>24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54</v>
      </c>
      <c r="B11" s="28" t="s">
        <v>55</v>
      </c>
      <c r="C11" s="29" t="s">
        <v>61</v>
      </c>
      <c r="D11" s="41"/>
      <c r="E11" s="41"/>
      <c r="F11" s="41"/>
      <c r="G11" s="36" t="s">
        <v>20</v>
      </c>
      <c r="H11" s="36" t="s">
        <v>20</v>
      </c>
      <c r="I11" s="41"/>
      <c r="J11" s="41">
        <v>0.5</v>
      </c>
      <c r="K11" s="41"/>
      <c r="L11" s="41">
        <v>3</v>
      </c>
      <c r="M11" s="41">
        <v>7.5</v>
      </c>
      <c r="N11" s="36" t="s">
        <v>20</v>
      </c>
      <c r="O11" s="36" t="s">
        <v>20</v>
      </c>
      <c r="P11" s="41">
        <v>7.5</v>
      </c>
      <c r="Q11" s="41">
        <v>7</v>
      </c>
      <c r="R11" s="41">
        <v>7.5</v>
      </c>
      <c r="S11" s="41">
        <v>7</v>
      </c>
      <c r="T11" s="41">
        <v>7.5</v>
      </c>
      <c r="U11" s="36" t="s">
        <v>20</v>
      </c>
      <c r="V11" s="36" t="s">
        <v>20</v>
      </c>
      <c r="W11" s="41"/>
      <c r="X11" s="41">
        <v>7.5</v>
      </c>
      <c r="Y11" s="41">
        <v>6</v>
      </c>
      <c r="Z11" s="41">
        <v>3</v>
      </c>
      <c r="AA11" s="41">
        <v>6.5</v>
      </c>
      <c r="AB11" s="36" t="s">
        <v>20</v>
      </c>
      <c r="AC11" s="36" t="s">
        <v>20</v>
      </c>
      <c r="AD11" s="41">
        <v>6.5</v>
      </c>
      <c r="AE11" s="41">
        <v>7</v>
      </c>
      <c r="AF11" s="41"/>
      <c r="AG11" s="41"/>
      <c r="AH11" s="41"/>
      <c r="AI11" s="37">
        <f t="shared" si="1"/>
        <v>84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58</v>
      </c>
      <c r="D13" s="41">
        <v>7.5</v>
      </c>
      <c r="E13" s="41">
        <v>4.5</v>
      </c>
      <c r="F13" s="41">
        <v>6</v>
      </c>
      <c r="G13" s="36" t="s">
        <v>20</v>
      </c>
      <c r="H13" s="36" t="s">
        <v>20</v>
      </c>
      <c r="I13" s="41">
        <v>7</v>
      </c>
      <c r="J13" s="41">
        <v>6</v>
      </c>
      <c r="K13" s="41">
        <v>3.5</v>
      </c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34.5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/>
      <c r="F14" s="80"/>
      <c r="G14" s="36" t="s">
        <v>20</v>
      </c>
      <c r="H14" s="36" t="s">
        <v>20</v>
      </c>
      <c r="I14" s="36"/>
      <c r="J14" s="36"/>
      <c r="K14" s="36"/>
      <c r="L14" s="36"/>
      <c r="M14" s="80"/>
      <c r="N14" s="36" t="s">
        <v>20</v>
      </c>
      <c r="O14" s="36" t="s">
        <v>20</v>
      </c>
      <c r="P14" s="36"/>
      <c r="Q14" s="36"/>
      <c r="R14" s="36"/>
      <c r="S14" s="36"/>
      <c r="T14" s="80"/>
      <c r="U14" s="36" t="s">
        <v>20</v>
      </c>
      <c r="V14" s="36" t="s">
        <v>20</v>
      </c>
      <c r="W14" s="36"/>
      <c r="X14" s="36"/>
      <c r="Y14" s="36"/>
      <c r="Z14" s="36"/>
      <c r="AA14" s="80"/>
      <c r="AB14" s="36" t="s">
        <v>20</v>
      </c>
      <c r="AC14" s="36" t="s">
        <v>20</v>
      </c>
      <c r="AD14" s="36"/>
      <c r="AE14" s="36"/>
      <c r="AF14" s="36"/>
      <c r="AG14" s="36"/>
      <c r="AH14" s="80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59</v>
      </c>
      <c r="B15" s="28" t="s">
        <v>60</v>
      </c>
      <c r="C15" s="29" t="s">
        <v>31</v>
      </c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79"/>
      <c r="N16" s="36" t="s">
        <v>20</v>
      </c>
      <c r="O16" s="36" t="s">
        <v>20</v>
      </c>
      <c r="P16" s="36"/>
      <c r="Q16" s="36"/>
      <c r="R16" s="36"/>
      <c r="S16" s="36"/>
      <c r="T16" s="79"/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/>
      <c r="AH16" s="79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0</v>
      </c>
      <c r="H19" s="50">
        <f t="shared" si="3"/>
        <v>0</v>
      </c>
      <c r="I19" s="50">
        <f t="shared" si="3"/>
        <v>7.5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0</v>
      </c>
      <c r="O19" s="50">
        <f t="shared" si="3"/>
        <v>0</v>
      </c>
      <c r="P19" s="50">
        <f t="shared" si="3"/>
        <v>7.5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0</v>
      </c>
      <c r="AC19" s="50">
        <f t="shared" si="3"/>
        <v>0</v>
      </c>
      <c r="AD19" s="50">
        <f t="shared" si="3"/>
        <v>7.5</v>
      </c>
      <c r="AE19" s="50">
        <f t="shared" si="3"/>
        <v>7.5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142.5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>
        <f>7.5</f>
        <v>7.5</v>
      </c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 t="shared" ref="D29:E29" si="7">SUM(D19:D28)</f>
        <v>7.5</v>
      </c>
      <c r="E29" s="50">
        <f t="shared" si="7"/>
        <v>7.5</v>
      </c>
      <c r="F29" s="50">
        <f>SUM(F19:F28)</f>
        <v>7.5</v>
      </c>
      <c r="G29" s="50">
        <f>SUM(G19:G28)</f>
        <v>0</v>
      </c>
      <c r="H29" s="50">
        <f>SUM(H19:H28)</f>
        <v>0</v>
      </c>
      <c r="I29" s="50">
        <f t="shared" ref="I29:L29" si="8">SUM(I19:I28)</f>
        <v>7.5</v>
      </c>
      <c r="J29" s="50">
        <f t="shared" si="8"/>
        <v>7.5</v>
      </c>
      <c r="K29" s="50">
        <f t="shared" si="8"/>
        <v>7.5</v>
      </c>
      <c r="L29" s="50">
        <f t="shared" si="8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9">SUM(P19:P28)</f>
        <v>7.5</v>
      </c>
      <c r="Q29" s="50">
        <f t="shared" si="9"/>
        <v>7.5</v>
      </c>
      <c r="R29" s="50">
        <f t="shared" si="9"/>
        <v>7.5</v>
      </c>
      <c r="S29" s="50">
        <f t="shared" si="9"/>
        <v>7.5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10">SUM(W19:W28)</f>
        <v>7.5</v>
      </c>
      <c r="X29" s="50">
        <f t="shared" si="10"/>
        <v>7.5</v>
      </c>
      <c r="Y29" s="50">
        <f t="shared" si="10"/>
        <v>7.5</v>
      </c>
      <c r="Z29" s="50">
        <f t="shared" si="10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1">SUM(AD19:AD28)</f>
        <v>7.5</v>
      </c>
      <c r="AE29" s="50">
        <f t="shared" si="11"/>
        <v>7.5</v>
      </c>
      <c r="AF29" s="50">
        <f t="shared" si="11"/>
        <v>0</v>
      </c>
      <c r="AG29" s="50">
        <f t="shared" si="11"/>
        <v>0</v>
      </c>
      <c r="AH29" s="50">
        <f>SUM(AH19:AH28)</f>
        <v>0</v>
      </c>
      <c r="AI29" s="51">
        <f>SUM(AI19:AI28)</f>
        <v>150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20</f>
        <v>20</v>
      </c>
      <c r="AI31" s="67">
        <f>AH31*7.5</f>
        <v>150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Dhara Surana</cp:lastModifiedBy>
  <cp:lastPrinted>2022-07-06T20:54:00Z</cp:lastPrinted>
  <dcterms:created xsi:type="dcterms:W3CDTF">1998-07-03T22:57:08Z</dcterms:created>
  <dcterms:modified xsi:type="dcterms:W3CDTF">2023-03-01T19:27:11Z</dcterms:modified>
</cp:coreProperties>
</file>