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19BB9FA7-309D-48E9-9CEE-38D39E14D733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AI38" i="1"/>
  <c r="AG34" i="1"/>
  <c r="W22" i="1"/>
  <c r="AH21" i="1"/>
  <c r="AH32" i="1" s="1"/>
  <c r="AG21" i="1"/>
  <c r="AG32" i="1" s="1"/>
  <c r="AF21" i="1"/>
  <c r="AF32" i="1" s="1"/>
  <c r="AB32" i="1"/>
  <c r="AE21" i="1"/>
  <c r="AE32" i="1" s="1"/>
  <c r="AD21" i="1"/>
  <c r="AD32" i="1" s="1"/>
  <c r="AC21" i="1"/>
  <c r="AC32" i="1" s="1"/>
  <c r="AB21" i="1"/>
  <c r="AA21" i="1"/>
  <c r="AA32" i="1" s="1"/>
  <c r="Z21" i="1"/>
  <c r="Z32" i="1" s="1"/>
  <c r="Y21" i="1"/>
  <c r="Y32" i="1" s="1"/>
  <c r="X21" i="1"/>
  <c r="X32" i="1" s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W32" i="1" l="1"/>
  <c r="AI16" i="1"/>
  <c r="AM16" i="1" s="1"/>
  <c r="AI15" i="1"/>
  <c r="AI14" i="1"/>
  <c r="AI13" i="1"/>
  <c r="AI12" i="1"/>
  <c r="AI11" i="1"/>
  <c r="AM11" i="1" s="1"/>
  <c r="AI10" i="1"/>
  <c r="AI9" i="1"/>
  <c r="AM9" i="1" s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<sst xmlns="http://schemas.openxmlformats.org/spreadsheetml/2006/main" count="200" uniqueCount="70">
  <si>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</si>
  <si>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</si>
  <si>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</si>
  <si>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</si>
  <si>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</si>
  <si>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</si>
  <si>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</si>
  <si>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</si>
  <si>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</si>
  <si>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</si>
  <si>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</si>
  <si>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</si>
  <si>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</si>
  <si>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</si>
  <si>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</si>
  <si>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</si>
  <si>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</si>
  <si>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</si>
  <si>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</si>
  <si>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</si>
  <si>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</si>
  <si>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</si>
  <si>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</si>
  <si>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</si>
  <si>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</si>
  <si>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</si>
  <si>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</si>
  <si>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</si>
  <si>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</si>
  <si>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</si>
  <si>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</si>
  <si>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</si>
  <si>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</si>
  <si>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</si>
  <si>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</si>
  <si>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</si>
  <si>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</si>
  <si>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</si>
  <si>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</si>
  <si>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</si>
  <si>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</si>
  <si>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</si>
  <si>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</si>
  <si>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</si>
  <si>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</si>
  <si>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</si>
  <si>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</si>
  <si>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</si>
  <si>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</si>
  <si>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</si>
  <si>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</si>
  <si>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</si>
  <si>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</si>
  <si>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</si>
  <si>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</si>
  <si>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</si>
  <si>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</si>
  <si>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Hawksley</t>
  </si>
  <si>
    <t>Computer Admin</t>
  </si>
  <si>
    <t>OTHER - Please specify</t>
  </si>
  <si>
    <t>OTHER - REVIT</t>
  </si>
  <si>
    <t>OTHER - Computer Admin</t>
  </si>
  <si>
    <t>2105</t>
  </si>
  <si>
    <t>MG3</t>
  </si>
  <si>
    <t>WD</t>
  </si>
  <si>
    <t>1508</t>
  </si>
  <si>
    <t>Courtenay</t>
  </si>
  <si>
    <t>February 2023</t>
  </si>
  <si>
    <t>EXT?</t>
  </si>
  <si>
    <t>Pavers/Snow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</si>
</sst>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39" sqref="AJ39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5" style="19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/>
      <c r="AG7" s="43"/>
      <c r="AH7" s="42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/>
      <c r="B9" s="40"/>
      <c r="C9" s="41"/>
      <c r="D9" s="59"/>
      <c r="E9" s="59"/>
      <c r="F9" s="59"/>
      <c r="G9" s="57" t="s">
        <v>20</v>
      </c>
      <c r="H9" s="57" t="s">
        <v>20</v>
      </c>
      <c r="I9" s="59"/>
      <c r="J9" s="59"/>
      <c r="K9" s="59"/>
      <c r="L9" s="59"/>
      <c r="M9" s="59"/>
      <c r="N9" s="57" t="s">
        <v>20</v>
      </c>
      <c r="O9" s="57" t="s">
        <v>20</v>
      </c>
      <c r="P9" s="59"/>
      <c r="Q9" s="59"/>
      <c r="R9" s="59"/>
      <c r="S9" s="59"/>
      <c r="T9" s="59"/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>
        <f>AI9*225</f>
        <v>0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65</v>
      </c>
      <c r="B10" s="45" t="s">
        <v>66</v>
      </c>
      <c r="C10" s="46" t="s">
        <v>68</v>
      </c>
      <c r="D10" s="57"/>
      <c r="E10" s="57"/>
      <c r="F10" s="57"/>
      <c r="G10" s="57" t="s">
        <v>20</v>
      </c>
      <c r="H10" s="57" t="s">
        <v>20</v>
      </c>
      <c r="I10" s="57"/>
      <c r="J10" s="57"/>
      <c r="K10" s="57">
        <v>2</v>
      </c>
      <c r="L10" s="57"/>
      <c r="M10" s="57"/>
      <c r="N10" s="57" t="s">
        <v>20</v>
      </c>
      <c r="O10" s="57" t="s">
        <v>20</v>
      </c>
      <c r="P10" s="57"/>
      <c r="Q10" s="57"/>
      <c r="R10" s="57">
        <v>4</v>
      </c>
      <c r="S10" s="57">
        <v>1</v>
      </c>
      <c r="T10" s="57"/>
      <c r="U10" s="57" t="s">
        <v>20</v>
      </c>
      <c r="V10" s="57" t="s">
        <v>20</v>
      </c>
      <c r="W10" s="57"/>
      <c r="X10" s="57"/>
      <c r="Y10" s="57"/>
      <c r="Z10" s="57">
        <v>1.5</v>
      </c>
      <c r="AA10" s="57"/>
      <c r="AB10" s="57" t="s">
        <v>20</v>
      </c>
      <c r="AC10" s="57" t="s">
        <v>20</v>
      </c>
      <c r="AD10" s="57"/>
      <c r="AE10" s="57">
        <v>0.5</v>
      </c>
      <c r="AF10" s="57"/>
      <c r="AG10" s="57"/>
      <c r="AH10" s="57"/>
      <c r="AI10" s="58">
        <f t="shared" si="0"/>
        <v>9</v>
      </c>
      <c r="AJ10" s="47" t="s">
        <v>69</v>
      </c>
      <c r="AK10" s="76">
        <f t="shared" ref="AK10:AK31" si="1">AI10/AI$32</f>
        <v>7.0038910505836577E-2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57</v>
      </c>
      <c r="C11" s="41" t="s">
        <v>38</v>
      </c>
      <c r="D11" s="59"/>
      <c r="E11" s="59"/>
      <c r="F11" s="59"/>
      <c r="G11" s="57" t="s">
        <v>20</v>
      </c>
      <c r="H11" s="57" t="s">
        <v>20</v>
      </c>
      <c r="I11" s="59"/>
      <c r="J11" s="59"/>
      <c r="K11" s="59"/>
      <c r="L11" s="59"/>
      <c r="M11" s="59"/>
      <c r="N11" s="57" t="s">
        <v>20</v>
      </c>
      <c r="O11" s="57" t="s">
        <v>20</v>
      </c>
      <c r="P11" s="59"/>
      <c r="Q11" s="59"/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>
        <v>1.5</v>
      </c>
      <c r="AA11" s="59"/>
      <c r="AB11" s="57" t="s">
        <v>20</v>
      </c>
      <c r="AC11" s="57" t="s">
        <v>20</v>
      </c>
      <c r="AD11" s="59"/>
      <c r="AE11" s="59"/>
      <c r="AF11" s="59"/>
      <c r="AG11" s="59"/>
      <c r="AH11" s="59"/>
      <c r="AI11" s="58">
        <f t="shared" si="0"/>
        <v>1.5</v>
      </c>
      <c r="AJ11" s="44"/>
      <c r="AK11" s="76">
        <f t="shared" si="1"/>
        <v>1.1673151750972763E-2</v>
      </c>
      <c r="AL11" s="30"/>
      <c r="AM11" s="30">
        <f>AI11*225</f>
        <v>337.5</v>
      </c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/>
      <c r="B12" s="55"/>
      <c r="C12" s="46"/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52</v>
      </c>
      <c r="B13" s="40" t="s">
        <v>53</v>
      </c>
      <c r="C13" s="41" t="s">
        <v>26</v>
      </c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>
        <v>0.5</v>
      </c>
      <c r="M13" s="59"/>
      <c r="N13" s="57" t="s">
        <v>20</v>
      </c>
      <c r="O13" s="57" t="s">
        <v>20</v>
      </c>
      <c r="P13" s="59"/>
      <c r="Q13" s="59"/>
      <c r="R13" s="59"/>
      <c r="S13" s="59"/>
      <c r="T13" s="59"/>
      <c r="U13" s="57" t="s">
        <v>20</v>
      </c>
      <c r="V13" s="57" t="s">
        <v>20</v>
      </c>
      <c r="W13" s="59"/>
      <c r="X13" s="59">
        <v>1</v>
      </c>
      <c r="Y13" s="59">
        <v>1.5</v>
      </c>
      <c r="Z13" s="59"/>
      <c r="AA13" s="59"/>
      <c r="AB13" s="57" t="s">
        <v>20</v>
      </c>
      <c r="AC13" s="57" t="s">
        <v>20</v>
      </c>
      <c r="AD13" s="59"/>
      <c r="AE13" s="59"/>
      <c r="AF13" s="59"/>
      <c r="AG13" s="59"/>
      <c r="AH13" s="59"/>
      <c r="AI13" s="58">
        <f t="shared" ref="AI13:AI16" si="2">SUM(D13:AH13)</f>
        <v>3</v>
      </c>
      <c r="AJ13" s="44"/>
      <c r="AK13" s="76">
        <f t="shared" si="1"/>
        <v>2.3346303501945526E-2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62</v>
      </c>
      <c r="B14" s="45" t="s">
        <v>63</v>
      </c>
      <c r="C14" s="46" t="s">
        <v>26</v>
      </c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54</v>
      </c>
      <c r="B15" s="40" t="s">
        <v>55</v>
      </c>
      <c r="C15" s="41" t="s">
        <v>64</v>
      </c>
      <c r="D15" s="59">
        <v>5</v>
      </c>
      <c r="E15" s="59">
        <v>2</v>
      </c>
      <c r="F15" s="59"/>
      <c r="G15" s="57" t="s">
        <v>20</v>
      </c>
      <c r="H15" s="57" t="s">
        <v>20</v>
      </c>
      <c r="I15" s="59">
        <v>1</v>
      </c>
      <c r="J15" s="59">
        <v>1</v>
      </c>
      <c r="K15" s="59">
        <v>1</v>
      </c>
      <c r="L15" s="59">
        <v>1</v>
      </c>
      <c r="M15" s="59">
        <v>1</v>
      </c>
      <c r="N15" s="57" t="s">
        <v>20</v>
      </c>
      <c r="O15" s="57" t="s">
        <v>20</v>
      </c>
      <c r="P15" s="59">
        <v>1</v>
      </c>
      <c r="Q15" s="59">
        <v>1</v>
      </c>
      <c r="R15" s="59"/>
      <c r="S15" s="59"/>
      <c r="T15" s="59"/>
      <c r="U15" s="57" t="s">
        <v>20</v>
      </c>
      <c r="V15" s="57" t="s">
        <v>20</v>
      </c>
      <c r="W15" s="59"/>
      <c r="X15" s="59">
        <v>0.5</v>
      </c>
      <c r="Y15" s="59">
        <v>1.5</v>
      </c>
      <c r="Z15" s="59">
        <v>1</v>
      </c>
      <c r="AA15" s="59">
        <v>3</v>
      </c>
      <c r="AB15" s="57" t="s">
        <v>20</v>
      </c>
      <c r="AC15" s="57" t="s">
        <v>20</v>
      </c>
      <c r="AD15" s="59">
        <v>1</v>
      </c>
      <c r="AE15" s="59">
        <v>0.5</v>
      </c>
      <c r="AF15" s="59"/>
      <c r="AG15" s="59"/>
      <c r="AH15" s="59"/>
      <c r="AI15" s="58">
        <f t="shared" si="2"/>
        <v>21.5</v>
      </c>
      <c r="AJ15" s="44"/>
      <c r="AK15" s="76">
        <f t="shared" si="1"/>
        <v>0.16731517509727625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/>
      <c r="B16" s="45"/>
      <c r="C16" s="46"/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/>
      <c r="Z16" s="57"/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>
        <f>AI16*225</f>
        <v>0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/>
      <c r="B17" s="40"/>
      <c r="C17" s="41"/>
      <c r="D17" s="59"/>
      <c r="E17" s="59"/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/>
      <c r="Z17" s="59"/>
      <c r="AA17" s="59"/>
      <c r="AB17" s="57" t="s">
        <v>20</v>
      </c>
      <c r="AC17" s="57" t="s">
        <v>20</v>
      </c>
      <c r="AD17" s="59"/>
      <c r="AE17" s="59"/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/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/>
      <c r="X18" s="57"/>
      <c r="Y18" s="57"/>
      <c r="Z18" s="57"/>
      <c r="AA18" s="57"/>
      <c r="AB18" s="57" t="s">
        <v>20</v>
      </c>
      <c r="AC18" s="57" t="s">
        <v>20</v>
      </c>
      <c r="AD18" s="57"/>
      <c r="AE18" s="57"/>
      <c r="AF18" s="57"/>
      <c r="AG18" s="57"/>
      <c r="AH18" s="57"/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/>
      <c r="B19" s="40"/>
      <c r="C19" s="41"/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/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/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 t="s">
        <v>20</v>
      </c>
      <c r="H20" s="57" t="s">
        <v>20</v>
      </c>
      <c r="I20" s="57"/>
      <c r="J20" s="57"/>
      <c r="K20" s="57"/>
      <c r="L20" s="57"/>
      <c r="M20" s="57"/>
      <c r="N20" s="57" t="s">
        <v>20</v>
      </c>
      <c r="O20" s="57" t="s">
        <v>20</v>
      </c>
      <c r="P20" s="57"/>
      <c r="Q20" s="57"/>
      <c r="R20" s="57"/>
      <c r="S20" s="57"/>
      <c r="T20" s="57"/>
      <c r="U20" s="57" t="s">
        <v>20</v>
      </c>
      <c r="V20" s="57" t="s">
        <v>20</v>
      </c>
      <c r="W20" s="57"/>
      <c r="X20" s="57"/>
      <c r="Y20" s="57"/>
      <c r="Z20" s="57"/>
      <c r="AA20" s="57"/>
      <c r="AB20" s="57" t="s">
        <v>20</v>
      </c>
      <c r="AC20" s="57" t="s">
        <v>20</v>
      </c>
      <c r="AD20" s="57"/>
      <c r="AE20" s="57"/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5</v>
      </c>
      <c r="E21" s="60">
        <f t="shared" si="5"/>
        <v>2</v>
      </c>
      <c r="F21" s="60">
        <f t="shared" si="5"/>
        <v>0</v>
      </c>
      <c r="G21" s="60">
        <f t="shared" si="5"/>
        <v>0</v>
      </c>
      <c r="H21" s="60">
        <f t="shared" si="5"/>
        <v>0</v>
      </c>
      <c r="I21" s="60">
        <f t="shared" si="5"/>
        <v>1</v>
      </c>
      <c r="J21" s="60">
        <f t="shared" si="5"/>
        <v>1</v>
      </c>
      <c r="K21" s="60">
        <f t="shared" si="5"/>
        <v>3</v>
      </c>
      <c r="L21" s="60">
        <f t="shared" si="5"/>
        <v>1.5</v>
      </c>
      <c r="M21" s="60">
        <f t="shared" si="5"/>
        <v>1</v>
      </c>
      <c r="N21" s="60">
        <f t="shared" si="5"/>
        <v>0</v>
      </c>
      <c r="O21" s="60">
        <f t="shared" si="5"/>
        <v>0</v>
      </c>
      <c r="P21" s="60">
        <f t="shared" si="5"/>
        <v>1</v>
      </c>
      <c r="Q21" s="60">
        <f t="shared" si="5"/>
        <v>1</v>
      </c>
      <c r="R21" s="60">
        <f t="shared" si="5"/>
        <v>4</v>
      </c>
      <c r="S21" s="60">
        <f t="shared" si="5"/>
        <v>1</v>
      </c>
      <c r="T21" s="60">
        <f t="shared" si="5"/>
        <v>0</v>
      </c>
      <c r="U21" s="60">
        <f t="shared" si="5"/>
        <v>0</v>
      </c>
      <c r="V21" s="60">
        <f t="shared" si="5"/>
        <v>0</v>
      </c>
      <c r="W21" s="60">
        <f t="shared" si="5"/>
        <v>0</v>
      </c>
      <c r="X21" s="60">
        <f t="shared" si="5"/>
        <v>1.5</v>
      </c>
      <c r="Y21" s="60">
        <f t="shared" si="5"/>
        <v>3</v>
      </c>
      <c r="Z21" s="60">
        <f t="shared" si="5"/>
        <v>4</v>
      </c>
      <c r="AA21" s="60">
        <f t="shared" si="5"/>
        <v>3</v>
      </c>
      <c r="AB21" s="60">
        <f t="shared" si="5"/>
        <v>0</v>
      </c>
      <c r="AC21" s="60">
        <f t="shared" si="5"/>
        <v>0</v>
      </c>
      <c r="AD21" s="60">
        <f t="shared" si="5"/>
        <v>1</v>
      </c>
      <c r="AE21" s="60">
        <f t="shared" si="5"/>
        <v>1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35</v>
      </c>
      <c r="AJ21" s="49"/>
      <c r="AK21" s="76">
        <f t="shared" si="1"/>
        <v>0.2723735408560311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>
        <f>7.5</f>
        <v>7.5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5.8365758754863814E-2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>
        <v>1</v>
      </c>
      <c r="E23" s="81">
        <v>1.5</v>
      </c>
      <c r="F23" s="81"/>
      <c r="G23" s="81"/>
      <c r="H23" s="81"/>
      <c r="I23" s="81">
        <v>3</v>
      </c>
      <c r="J23" s="81">
        <v>3</v>
      </c>
      <c r="K23" s="81"/>
      <c r="L23" s="81">
        <v>1.5</v>
      </c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>
        <v>1.5</v>
      </c>
      <c r="AA23" s="81">
        <v>1</v>
      </c>
      <c r="AB23" s="81"/>
      <c r="AC23" s="81"/>
      <c r="AD23" s="81">
        <v>1</v>
      </c>
      <c r="AE23" s="81"/>
      <c r="AF23" s="81"/>
      <c r="AG23" s="81"/>
      <c r="AH23" s="81"/>
      <c r="AI23" s="82">
        <f t="shared" si="7"/>
        <v>13.5</v>
      </c>
      <c r="AJ23" s="84"/>
      <c r="AK23" s="76">
        <f t="shared" si="1"/>
        <v>0.10505836575875487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>
        <v>3</v>
      </c>
      <c r="F24" s="62">
        <v>6</v>
      </c>
      <c r="G24" s="62"/>
      <c r="H24" s="62"/>
      <c r="I24" s="62">
        <v>3</v>
      </c>
      <c r="J24" s="62">
        <v>3</v>
      </c>
      <c r="K24" s="62">
        <v>1</v>
      </c>
      <c r="L24" s="62">
        <v>2</v>
      </c>
      <c r="M24" s="62">
        <v>1</v>
      </c>
      <c r="N24" s="62"/>
      <c r="O24" s="62"/>
      <c r="P24" s="62"/>
      <c r="Q24" s="62">
        <v>3</v>
      </c>
      <c r="R24" s="62">
        <v>3</v>
      </c>
      <c r="S24" s="62">
        <v>7</v>
      </c>
      <c r="T24" s="62">
        <v>7.5</v>
      </c>
      <c r="U24" s="62"/>
      <c r="V24" s="62"/>
      <c r="W24" s="62"/>
      <c r="X24" s="62">
        <v>6</v>
      </c>
      <c r="Y24" s="62">
        <v>3</v>
      </c>
      <c r="Z24" s="62">
        <v>2</v>
      </c>
      <c r="AA24" s="62">
        <v>1.5</v>
      </c>
      <c r="AB24" s="62"/>
      <c r="AC24" s="62"/>
      <c r="AD24" s="62">
        <v>6</v>
      </c>
      <c r="AE24" s="62">
        <v>5</v>
      </c>
      <c r="AF24" s="62"/>
      <c r="AG24" s="62"/>
      <c r="AH24" s="62"/>
      <c r="AI24" s="58">
        <f t="shared" si="7"/>
        <v>63</v>
      </c>
      <c r="AJ24" s="49"/>
      <c r="AK24" s="76">
        <f t="shared" si="1"/>
        <v>0.49027237354085601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61</v>
      </c>
      <c r="B29" s="80"/>
      <c r="C29" s="80"/>
      <c r="D29" s="81"/>
      <c r="E29" s="81"/>
      <c r="F29" s="81"/>
      <c r="G29" s="81"/>
      <c r="H29" s="81"/>
      <c r="I29" s="81"/>
      <c r="J29" s="81"/>
      <c r="K29" s="81">
        <v>3</v>
      </c>
      <c r="L29" s="81"/>
      <c r="M29" s="81"/>
      <c r="N29" s="81"/>
      <c r="O29" s="81"/>
      <c r="P29" s="81"/>
      <c r="Q29" s="81"/>
      <c r="R29" s="81"/>
      <c r="S29" s="81">
        <v>1.5</v>
      </c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4.5</v>
      </c>
      <c r="AJ29" s="83" t="s">
        <v>58</v>
      </c>
      <c r="AK29" s="76">
        <f t="shared" si="1"/>
        <v>3.5019455252918288E-2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60</v>
      </c>
      <c r="B30" s="14"/>
      <c r="C30" s="14"/>
      <c r="D30" s="62">
        <v>1</v>
      </c>
      <c r="E30" s="62">
        <v>1.5</v>
      </c>
      <c r="F30" s="62">
        <v>1.5</v>
      </c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>
        <v>1</v>
      </c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5</v>
      </c>
      <c r="AJ30" s="49" t="s">
        <v>51</v>
      </c>
      <c r="AK30" s="76">
        <f t="shared" si="1"/>
        <v>3.8910505836575876E-2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59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7</v>
      </c>
      <c r="E32" s="60">
        <f t="shared" si="8"/>
        <v>8</v>
      </c>
      <c r="F32" s="60">
        <f t="shared" si="8"/>
        <v>7.5</v>
      </c>
      <c r="G32" s="60">
        <f t="shared" si="8"/>
        <v>0</v>
      </c>
      <c r="H32" s="60">
        <f t="shared" si="8"/>
        <v>0</v>
      </c>
      <c r="I32" s="60">
        <f t="shared" si="8"/>
        <v>7</v>
      </c>
      <c r="J32" s="60">
        <f t="shared" si="8"/>
        <v>7</v>
      </c>
      <c r="K32" s="60">
        <f t="shared" si="8"/>
        <v>7</v>
      </c>
      <c r="L32" s="60">
        <f t="shared" si="8"/>
        <v>5</v>
      </c>
      <c r="M32" s="60">
        <f t="shared" si="8"/>
        <v>2</v>
      </c>
      <c r="N32" s="60">
        <f t="shared" si="8"/>
        <v>0</v>
      </c>
      <c r="O32" s="60">
        <f t="shared" si="8"/>
        <v>0</v>
      </c>
      <c r="P32" s="60">
        <f t="shared" si="8"/>
        <v>1</v>
      </c>
      <c r="Q32" s="60">
        <f t="shared" si="8"/>
        <v>5</v>
      </c>
      <c r="R32" s="60">
        <f t="shared" si="8"/>
        <v>7</v>
      </c>
      <c r="S32" s="60">
        <f t="shared" si="8"/>
        <v>9.5</v>
      </c>
      <c r="T32" s="60">
        <f t="shared" si="8"/>
        <v>7.5</v>
      </c>
      <c r="U32" s="60">
        <f t="shared" si="8"/>
        <v>0</v>
      </c>
      <c r="V32" s="60">
        <f t="shared" si="8"/>
        <v>0</v>
      </c>
      <c r="W32" s="60">
        <f t="shared" si="8"/>
        <v>7.5</v>
      </c>
      <c r="X32" s="60">
        <f t="shared" si="8"/>
        <v>7.5</v>
      </c>
      <c r="Y32" s="60">
        <f t="shared" si="8"/>
        <v>6</v>
      </c>
      <c r="Z32" s="60">
        <f t="shared" si="8"/>
        <v>7.5</v>
      </c>
      <c r="AA32" s="60">
        <f t="shared" si="8"/>
        <v>5.5</v>
      </c>
      <c r="AB32" s="60">
        <f t="shared" si="8"/>
        <v>0</v>
      </c>
      <c r="AC32" s="60">
        <f t="shared" si="8"/>
        <v>0</v>
      </c>
      <c r="AD32" s="60">
        <f t="shared" si="8"/>
        <v>8</v>
      </c>
      <c r="AE32" s="60">
        <f t="shared" si="8"/>
        <v>6</v>
      </c>
      <c r="AF32" s="60">
        <f t="shared" ref="AF32:AH32" si="9">SUM(AF21:AF31)</f>
        <v>0</v>
      </c>
      <c r="AG32" s="60">
        <f t="shared" si="9"/>
        <v>0</v>
      </c>
      <c r="AH32" s="60">
        <f t="shared" si="9"/>
        <v>0</v>
      </c>
      <c r="AI32" s="75">
        <f>SUM(AI21:AI31)</f>
        <v>128.5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20</f>
        <v>20</v>
      </c>
      <c r="AH34" s="63"/>
      <c r="AI34" s="64">
        <f>7.5*AG34</f>
        <v>150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-21.5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241</f>
        <v>241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219.5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2022-12-07T00:36:09Z</cp:lastPrinted>
  <dcterms:created xsi:type="dcterms:W3CDTF">1998-07-03T22:57:08Z</dcterms:created>
  <dcterms:modified xsi:type="dcterms:W3CDTF">2023-03-06T19:11:53Z</dcterms:modified>
</cp:coreProperties>
</file>