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F71C7DB8-E6F8-4EDB-A5DC-4E0F162DAB01}" xr6:coauthVersionLast="47" xr6:coauthVersionMax="47" xr10:uidLastSave="{00000000-0000-0000-0000-000000000000}"/>
  <bookViews>
    <workbookView xWindow="9996" yWindow="3180" windowWidth="34560" windowHeight="1874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AG35" i="1"/>
  <c r="J24" i="1"/>
  <c r="AG33" i="1"/>
  <c r="AF33" i="1"/>
  <c r="AH23" i="1"/>
  <c r="AH33" i="1" s="1"/>
  <c r="AG23" i="1"/>
  <c r="AF23" i="1"/>
  <c r="Z33" i="1"/>
  <c r="R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J33" i="1" l="1"/>
  <c r="AI35" i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<sst xmlns="http://schemas.openxmlformats.org/spreadsheetml/2006/main" count="238" uniqueCount="59">
  <si>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</si>
  <si>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</si>
  <si>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</si>
  <si>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</si>
  <si>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</si>
  <si>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</si>
  <si>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</si>
  <si>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</si>
  <si>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</si>
  <si>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</si>
  <si>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</si>
  <si>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</si>
  <si>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</si>
  <si>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</si>
  <si>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</si>
  <si>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</si>
  <si>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</si>
  <si>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</si>
  <si>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</si>
  <si>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</si>
  <si>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</si>
  <si>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</si>
  <si>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</si>
  <si>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</si>
  <si>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</si>
  <si>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</si>
  <si>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</si>
  <si>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</si>
  <si>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</si>
  <si>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</si>
  <si>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</si>
  <si>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</si>
  <si>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</si>
  <si>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</si>
  <si>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</si>
  <si>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</si>
  <si>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</si>
  <si>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</si>
  <si>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</si>
  <si>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</si>
  <si>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</si>
  <si>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</si>
  <si>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</si>
  <si>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</si>
  <si>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</si>
  <si>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</si>
  <si>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</si>
  <si>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</si>
  <si>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</si>
  <si>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</si>
  <si>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</si>
  <si>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</si>
  <si>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</si>
  <si>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</si>
  <si>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</si>
  <si>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Lot 36 &amp; 37 SFU, Rise</t>
  </si>
  <si>
    <t>WD</t>
  </si>
  <si>
    <t>SFU Lot 24, Facade Revision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</si>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</sst>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="99" zoomScaleNormal="100" zoomScaleSheetLayoutView="100" workbookViewId="0">
      <selection activeCell="Y15" sqref="Y15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54</v>
      </c>
      <c r="C9" s="41" t="s">
        <v>56</v>
      </c>
      <c r="D9" s="58" t="s">
        <v>20</v>
      </c>
      <c r="E9" s="58" t="s">
        <v>20</v>
      </c>
      <c r="F9" s="81">
        <v>2.5</v>
      </c>
      <c r="G9" s="81">
        <v>1</v>
      </c>
      <c r="H9" s="81">
        <v>7</v>
      </c>
      <c r="I9" s="81">
        <v>7.5</v>
      </c>
      <c r="J9" s="81"/>
      <c r="K9" s="58" t="s">
        <v>20</v>
      </c>
      <c r="L9" s="58" t="s">
        <v>20</v>
      </c>
      <c r="M9" s="81"/>
      <c r="N9" s="81">
        <v>6.5</v>
      </c>
      <c r="O9" s="81">
        <v>6.5</v>
      </c>
      <c r="P9" s="81">
        <v>5.5</v>
      </c>
      <c r="Q9" s="81">
        <v>5</v>
      </c>
      <c r="R9" s="58" t="s">
        <v>20</v>
      </c>
      <c r="S9" s="58" t="s">
        <v>20</v>
      </c>
      <c r="T9" s="81">
        <v>6.5</v>
      </c>
      <c r="U9" s="81">
        <v>4</v>
      </c>
      <c r="V9" s="81">
        <v>3</v>
      </c>
      <c r="W9" s="81">
        <v>5</v>
      </c>
      <c r="X9" s="81">
        <v>3</v>
      </c>
      <c r="Y9" s="58" t="s">
        <v>20</v>
      </c>
      <c r="Z9" s="58" t="s">
        <v>20</v>
      </c>
      <c r="AA9" s="81">
        <v>3</v>
      </c>
      <c r="AB9" s="81">
        <v>4.5</v>
      </c>
      <c r="AC9" s="81">
        <v>5.5</v>
      </c>
      <c r="AD9" s="81"/>
      <c r="AE9" s="81">
        <v>4</v>
      </c>
      <c r="AF9" s="58" t="s">
        <v>20</v>
      </c>
      <c r="AG9" s="58" t="s">
        <v>20</v>
      </c>
      <c r="AH9" s="81"/>
      <c r="AI9" s="60">
        <f t="shared" ref="AI9:AI22" si="0">SUM(D9:AH9)</f>
        <v>80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57</v>
      </c>
      <c r="C11" s="41" t="s">
        <v>41</v>
      </c>
      <c r="D11" s="58" t="s">
        <v>20</v>
      </c>
      <c r="E11" s="58" t="s">
        <v>20</v>
      </c>
      <c r="F11" s="61"/>
      <c r="G11" s="61"/>
      <c r="H11" s="61"/>
      <c r="I11" s="61"/>
      <c r="J11" s="61"/>
      <c r="K11" s="58" t="s">
        <v>20</v>
      </c>
      <c r="L11" s="58" t="s">
        <v>20</v>
      </c>
      <c r="M11" s="61"/>
      <c r="N11" s="61"/>
      <c r="O11" s="61"/>
      <c r="P11" s="61"/>
      <c r="Q11" s="61"/>
      <c r="R11" s="58" t="s">
        <v>20</v>
      </c>
      <c r="S11" s="58" t="s">
        <v>20</v>
      </c>
      <c r="T11" s="61"/>
      <c r="U11" s="61"/>
      <c r="V11" s="61"/>
      <c r="W11" s="61"/>
      <c r="X11" s="61"/>
      <c r="Y11" s="58" t="s">
        <v>20</v>
      </c>
      <c r="Z11" s="58" t="s">
        <v>20</v>
      </c>
      <c r="AA11" s="61"/>
      <c r="AB11" s="61"/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2205</v>
      </c>
      <c r="B13" s="40" t="s">
        <v>55</v>
      </c>
      <c r="C13" s="41" t="s">
        <v>56</v>
      </c>
      <c r="D13" s="58" t="s">
        <v>20</v>
      </c>
      <c r="E13" s="58" t="s">
        <v>20</v>
      </c>
      <c r="F13" s="61">
        <v>5</v>
      </c>
      <c r="G13" s="61">
        <v>8</v>
      </c>
      <c r="H13" s="61"/>
      <c r="I13" s="61"/>
      <c r="J13" s="61"/>
      <c r="K13" s="58" t="s">
        <v>20</v>
      </c>
      <c r="L13" s="58" t="s">
        <v>20</v>
      </c>
      <c r="M13" s="61">
        <v>0</v>
      </c>
      <c r="N13" s="61">
        <v>1</v>
      </c>
      <c r="O13" s="61">
        <v>1.5</v>
      </c>
      <c r="P13" s="61">
        <v>1.5</v>
      </c>
      <c r="Q13" s="61">
        <v>1</v>
      </c>
      <c r="R13" s="58" t="s">
        <v>20</v>
      </c>
      <c r="S13" s="58" t="s">
        <v>20</v>
      </c>
      <c r="T13" s="61">
        <v>1.5</v>
      </c>
      <c r="U13" s="61">
        <v>3.5</v>
      </c>
      <c r="V13" s="61">
        <v>3.5</v>
      </c>
      <c r="W13" s="61">
        <v>1</v>
      </c>
      <c r="X13" s="61">
        <v>2</v>
      </c>
      <c r="Y13" s="58" t="s">
        <v>20</v>
      </c>
      <c r="Z13" s="58" t="s">
        <v>20</v>
      </c>
      <c r="AA13" s="61">
        <v>4</v>
      </c>
      <c r="AB13" s="61"/>
      <c r="AC13" s="61">
        <v>2</v>
      </c>
      <c r="AD13" s="61">
        <v>6</v>
      </c>
      <c r="AE13" s="61">
        <v>2</v>
      </c>
      <c r="AF13" s="58" t="s">
        <v>20</v>
      </c>
      <c r="AG13" s="58" t="s">
        <v>20</v>
      </c>
      <c r="AH13" s="61"/>
      <c r="AI13" s="60">
        <f t="shared" si="0"/>
        <v>43.5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50</v>
      </c>
      <c r="C15" s="41" t="s">
        <v>31</v>
      </c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>
        <v>0.5</v>
      </c>
      <c r="Y15" s="58" t="s">
        <v>20</v>
      </c>
      <c r="Z15" s="58" t="s">
        <v>20</v>
      </c>
      <c r="AA15" s="61">
        <v>0.5</v>
      </c>
      <c r="AB15" s="61">
        <v>3</v>
      </c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4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50</v>
      </c>
      <c r="C17" s="41" t="s">
        <v>52</v>
      </c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58" t="s">
        <v>20</v>
      </c>
      <c r="E21" s="59" t="s">
        <v>20</v>
      </c>
      <c r="F21" s="61"/>
      <c r="G21" s="61"/>
      <c r="H21" s="61"/>
      <c r="I21" s="61"/>
      <c r="J21" s="61"/>
      <c r="K21" s="58" t="s">
        <v>20</v>
      </c>
      <c r="L21" s="59" t="s">
        <v>20</v>
      </c>
      <c r="M21" s="61"/>
      <c r="N21" s="61"/>
      <c r="O21" s="61"/>
      <c r="P21" s="61"/>
      <c r="Q21" s="61"/>
      <c r="R21" s="58" t="s">
        <v>20</v>
      </c>
      <c r="S21" s="59" t="s">
        <v>20</v>
      </c>
      <c r="T21" s="61"/>
      <c r="U21" s="61"/>
      <c r="V21" s="61"/>
      <c r="W21" s="61"/>
      <c r="X21" s="61"/>
      <c r="Y21" s="58" t="s">
        <v>20</v>
      </c>
      <c r="Z21" s="59" t="s">
        <v>20</v>
      </c>
      <c r="AA21" s="61"/>
      <c r="AB21" s="61"/>
      <c r="AC21" s="61"/>
      <c r="AD21" s="61"/>
      <c r="AE21" s="61"/>
      <c r="AF21" s="58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 t="s">
        <v>20</v>
      </c>
      <c r="E22" s="76" t="s">
        <v>20</v>
      </c>
      <c r="F22" s="75"/>
      <c r="G22" s="75"/>
      <c r="H22" s="75"/>
      <c r="I22" s="75"/>
      <c r="J22" s="75"/>
      <c r="K22" s="75" t="s">
        <v>20</v>
      </c>
      <c r="L22" s="76" t="s">
        <v>20</v>
      </c>
      <c r="M22" s="75"/>
      <c r="N22" s="75"/>
      <c r="O22" s="75"/>
      <c r="P22" s="75"/>
      <c r="Q22" s="75"/>
      <c r="R22" s="75" t="s">
        <v>20</v>
      </c>
      <c r="S22" s="76" t="s">
        <v>20</v>
      </c>
      <c r="T22" s="75"/>
      <c r="U22" s="75"/>
      <c r="V22" s="75"/>
      <c r="W22" s="75"/>
      <c r="X22" s="75"/>
      <c r="Y22" s="75" t="s">
        <v>20</v>
      </c>
      <c r="Z22" s="76" t="s">
        <v>20</v>
      </c>
      <c r="AA22" s="75"/>
      <c r="AB22" s="75"/>
      <c r="AC22" s="75"/>
      <c r="AD22" s="75"/>
      <c r="AE22" s="75"/>
      <c r="AF22" s="75" t="s">
        <v>20</v>
      </c>
      <c r="AG22" s="76" t="s">
        <v>20</v>
      </c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0</v>
      </c>
      <c r="E23" s="62">
        <f t="shared" si="1"/>
        <v>0</v>
      </c>
      <c r="F23" s="62">
        <f t="shared" si="1"/>
        <v>7.5</v>
      </c>
      <c r="G23" s="62">
        <f t="shared" si="1"/>
        <v>9</v>
      </c>
      <c r="H23" s="62">
        <f t="shared" si="1"/>
        <v>7</v>
      </c>
      <c r="I23" s="62">
        <f t="shared" si="1"/>
        <v>7.5</v>
      </c>
      <c r="J23" s="62">
        <f t="shared" si="1"/>
        <v>0</v>
      </c>
      <c r="K23" s="62">
        <f t="shared" si="1"/>
        <v>0</v>
      </c>
      <c r="L23" s="62">
        <f t="shared" si="1"/>
        <v>0</v>
      </c>
      <c r="M23" s="62">
        <f t="shared" si="1"/>
        <v>0</v>
      </c>
      <c r="N23" s="62">
        <f t="shared" si="1"/>
        <v>7.5</v>
      </c>
      <c r="O23" s="62">
        <f t="shared" si="1"/>
        <v>8</v>
      </c>
      <c r="P23" s="62">
        <f t="shared" si="1"/>
        <v>7</v>
      </c>
      <c r="Q23" s="62">
        <f t="shared" si="1"/>
        <v>6</v>
      </c>
      <c r="R23" s="62">
        <f t="shared" si="1"/>
        <v>0</v>
      </c>
      <c r="S23" s="62">
        <f t="shared" si="1"/>
        <v>0</v>
      </c>
      <c r="T23" s="62">
        <f t="shared" si="1"/>
        <v>8</v>
      </c>
      <c r="U23" s="62">
        <f t="shared" si="1"/>
        <v>7.5</v>
      </c>
      <c r="V23" s="62">
        <f t="shared" si="1"/>
        <v>6.5</v>
      </c>
      <c r="W23" s="62">
        <f t="shared" si="1"/>
        <v>6</v>
      </c>
      <c r="X23" s="62">
        <f t="shared" si="1"/>
        <v>5.5</v>
      </c>
      <c r="Y23" s="62">
        <f t="shared" si="1"/>
        <v>0</v>
      </c>
      <c r="Z23" s="62">
        <f t="shared" si="1"/>
        <v>0</v>
      </c>
      <c r="AA23" s="62">
        <f t="shared" si="1"/>
        <v>7.5</v>
      </c>
      <c r="AB23" s="62">
        <f t="shared" si="1"/>
        <v>7.5</v>
      </c>
      <c r="AC23" s="62">
        <f t="shared" si="1"/>
        <v>7.5</v>
      </c>
      <c r="AD23" s="62">
        <f t="shared" si="1"/>
        <v>6</v>
      </c>
      <c r="AE23" s="62">
        <f t="shared" si="1"/>
        <v>6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127.5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>
        <f>7.5</f>
        <v>7.5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0</v>
      </c>
      <c r="E33" s="62">
        <f t="shared" si="4"/>
        <v>0</v>
      </c>
      <c r="F33" s="62">
        <f t="shared" si="4"/>
        <v>7.5</v>
      </c>
      <c r="G33" s="62">
        <f t="shared" si="4"/>
        <v>9</v>
      </c>
      <c r="H33" s="62">
        <f t="shared" si="4"/>
        <v>7</v>
      </c>
      <c r="I33" s="62">
        <f t="shared" si="4"/>
        <v>7.5</v>
      </c>
      <c r="J33" s="62">
        <f t="shared" si="4"/>
        <v>7.5</v>
      </c>
      <c r="K33" s="62">
        <f t="shared" si="4"/>
        <v>0</v>
      </c>
      <c r="L33" s="62">
        <f t="shared" si="4"/>
        <v>0</v>
      </c>
      <c r="M33" s="62">
        <f t="shared" si="4"/>
        <v>0</v>
      </c>
      <c r="N33" s="62">
        <f t="shared" si="4"/>
        <v>7.5</v>
      </c>
      <c r="O33" s="62">
        <f t="shared" si="4"/>
        <v>8</v>
      </c>
      <c r="P33" s="62">
        <f t="shared" si="4"/>
        <v>7</v>
      </c>
      <c r="Q33" s="62">
        <f t="shared" si="4"/>
        <v>6</v>
      </c>
      <c r="R33" s="62">
        <f t="shared" si="4"/>
        <v>0</v>
      </c>
      <c r="S33" s="62">
        <f t="shared" si="4"/>
        <v>0</v>
      </c>
      <c r="T33" s="62">
        <f t="shared" si="4"/>
        <v>8</v>
      </c>
      <c r="U33" s="62">
        <f t="shared" si="4"/>
        <v>7.5</v>
      </c>
      <c r="V33" s="62">
        <f t="shared" si="4"/>
        <v>6.5</v>
      </c>
      <c r="W33" s="62">
        <f t="shared" si="4"/>
        <v>6</v>
      </c>
      <c r="X33" s="62">
        <f t="shared" si="4"/>
        <v>5.5</v>
      </c>
      <c r="Y33" s="62">
        <f t="shared" si="4"/>
        <v>0</v>
      </c>
      <c r="Z33" s="62">
        <f t="shared" si="4"/>
        <v>0</v>
      </c>
      <c r="AA33" s="62">
        <f t="shared" si="4"/>
        <v>7.5</v>
      </c>
      <c r="AB33" s="62">
        <f t="shared" si="4"/>
        <v>7.5</v>
      </c>
      <c r="AC33" s="62">
        <f t="shared" si="4"/>
        <v>7.5</v>
      </c>
      <c r="AD33" s="62">
        <f t="shared" si="4"/>
        <v>6</v>
      </c>
      <c r="AE33" s="62">
        <f t="shared" si="4"/>
        <v>6</v>
      </c>
      <c r="AF33" s="62">
        <f t="shared" ref="AF33:AH33" si="5">SUM(AF23:AF32)</f>
        <v>0</v>
      </c>
      <c r="AG33" s="62">
        <f t="shared" si="5"/>
        <v>0</v>
      </c>
      <c r="AH33" s="62">
        <f t="shared" si="5"/>
        <v>0</v>
      </c>
      <c r="AI33" s="63">
        <f t="shared" ref="AI33" si="6">SUM(AI23:AI32)</f>
        <v>135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16</f>
        <v>16</v>
      </c>
      <c r="AH35" s="65"/>
      <c r="AI35" s="66">
        <f>AG35*7.5</f>
        <v>120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15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152</f>
        <v>152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167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2021-07-06T18:14:43Z</cp:lastPrinted>
  <dcterms:created xsi:type="dcterms:W3CDTF">1998-07-03T22:57:08Z</dcterms:created>
  <dcterms:modified xsi:type="dcterms:W3CDTF">2023-05-03T12:59:19Z</dcterms:modified>
</cp:coreProperties>
</file>