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6C6E387A-B063-4B3D-B198-0C5AF683F3E7}" xr6:coauthVersionLast="47" xr6:coauthVersionMax="47" xr10:uidLastSave="{00000000-0000-0000-0000-000000000000}"/>
  <bookViews>
    <workbookView xWindow="-28920" yWindow="2505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G33" i="1" l="1"/>
  <c r="Y22" i="1"/>
  <c r="AH21" i="1"/>
  <c r="AH31" i="1" s="1"/>
  <c r="AG21" i="1"/>
  <c r="AG31" i="1" s="1"/>
  <c r="AF21" i="1"/>
  <c r="AF31" i="1" s="1"/>
  <c r="Q31" i="1"/>
  <c r="P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/>
  <c r="Y31" i="1" l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<sst xmlns="http://schemas.openxmlformats.org/spreadsheetml/2006/main" count="240" uniqueCount="105">
  <si>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</si>
  <si>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</si>
  <si>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</si>
  <si>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</si>
  <si>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</si>
  <si>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</si>
  <si>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</si>
  <si>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</si>
  <si>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</si>
  <si>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</si>
  <si>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</si>
  <si>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</si>
  <si>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</si>
  <si>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</si>
  <si>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</si>
  <si>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</si>
  <si>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</si>
  <si>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</si>
  <si>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</si>
  <si>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</si>
  <si>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</si>
  <si>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</si>
  <si>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</si>
  <si>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</si>
  <si>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</si>
  <si>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</si>
  <si>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</si>
  <si>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</si>
  <si>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</si>
  <si>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</si>
  <si>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</si>
  <si>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</si>
  <si>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</si>
  <si>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</si>
  <si>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</si>
  <si>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</si>
  <si>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</si>
  <si>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</si>
  <si>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</si>
  <si>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</si>
  <si>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</si>
  <si>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</si>
  <si>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</si>
  <si>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</si>
  <si>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</si>
  <si>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</si>
  <si>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</si>
  <si>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</si>
  <si>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</si>
  <si>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</si>
  <si>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</si>
  <si>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</si>
  <si>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</si>
  <si>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</si>
  <si>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</si>
  <si>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</si>
  <si>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</si>
  <si>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</si>
  <si>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</si>
  <si>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</si>
  <si>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</si>
  <si>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</si>
  <si>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</si>
  <si>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</si>
  <si>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</si>
  <si>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</si>
  <si>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</si>
  <si>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</si>
  <si>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</si>
  <si>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</si>
  <si>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</si>
  <si>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</si>
  <si>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</si>
  <si>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</si>
  <si>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</si>
  <si>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</si>
  <si>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</si>
  <si>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</si>
  <si>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</si>
  <si>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</si>
  <si>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</si>
  <si>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</si>
  <si>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</si>
  <si>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</si>
  <si>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</si>
  <si>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</si>
  <si>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</si>
  <si>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</si>
  <si>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</si>
  <si>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</si>
  <si>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</si>
  <si>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</si>
  <si>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</si>
  <si>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 Parcel 1 &amp; 2</t>
  </si>
  <si>
    <t>Two Waters Parcel 1 &amp; 2</t>
  </si>
  <si>
    <t>Subdivision</t>
  </si>
  <si>
    <t>2302</t>
  </si>
  <si>
    <t>Qualex Kingsway</t>
  </si>
  <si>
    <t>1901</t>
  </si>
  <si>
    <t>Darwin Maplewood</t>
  </si>
  <si>
    <t>May 2023</t>
  </si>
  <si>
    <t>DP</t>
  </si>
  <si>
    <t>1806</t>
  </si>
  <si>
    <t>Aragon 582 King Ed</t>
  </si>
  <si>
    <t>15 vacation 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</si>
</sst>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K34" sqref="AK34"/>
    </sheetView>
  </sheetViews>
  <sheetFormatPr defaultColWidth="7.54296875" defaultRowHeight="12.5" x14ac:dyDescent="0.25"/>
  <cols>
    <col min="1" max="1" width="5.08984375" customWidth="1"/>
    <col min="2" max="2" width="17.453125" customWidth="1"/>
    <col min="3" max="3" width="8.90625" style="19" customWidth="1"/>
    <col min="4" max="34" width="3.453125" style="1" customWidth="1"/>
    <col min="35" max="35" width="5.90625" style="20" customWidth="1"/>
    <col min="36" max="36" width="40.9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102</v>
      </c>
      <c r="B9" s="40" t="s">
        <v>103</v>
      </c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>
        <v>4</v>
      </c>
      <c r="O9" s="61">
        <v>3.5</v>
      </c>
      <c r="P9" s="59" t="s">
        <v>20</v>
      </c>
      <c r="Q9" s="59" t="s">
        <v>20</v>
      </c>
      <c r="R9" s="61">
        <v>1</v>
      </c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8.5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98</v>
      </c>
      <c r="B11" s="40" t="s">
        <v>99</v>
      </c>
      <c r="C11" s="41" t="s">
        <v>101</v>
      </c>
      <c r="D11" s="61">
        <v>7.5</v>
      </c>
      <c r="E11" s="61">
        <v>7.5</v>
      </c>
      <c r="F11" s="61">
        <v>7.5</v>
      </c>
      <c r="G11" s="61">
        <v>7.5</v>
      </c>
      <c r="H11" s="61">
        <v>7.5</v>
      </c>
      <c r="I11" s="59" t="s">
        <v>20</v>
      </c>
      <c r="J11" s="59" t="s">
        <v>20</v>
      </c>
      <c r="K11" s="61">
        <v>7.5</v>
      </c>
      <c r="L11" s="61">
        <v>7</v>
      </c>
      <c r="M11" s="61">
        <v>7.5</v>
      </c>
      <c r="N11" s="61">
        <v>3.5</v>
      </c>
      <c r="O11" s="61">
        <v>4.5</v>
      </c>
      <c r="P11" s="59" t="s">
        <v>20</v>
      </c>
      <c r="Q11" s="59" t="s">
        <v>20</v>
      </c>
      <c r="R11" s="61">
        <v>6.5</v>
      </c>
      <c r="S11" s="61">
        <v>7.5</v>
      </c>
      <c r="T11" s="61">
        <v>7.5</v>
      </c>
      <c r="U11" s="61">
        <v>8</v>
      </c>
      <c r="V11" s="61"/>
      <c r="W11" s="59" t="s">
        <v>20</v>
      </c>
      <c r="X11" s="59" t="s">
        <v>20</v>
      </c>
      <c r="Y11" s="61"/>
      <c r="Z11" s="61">
        <v>8.5</v>
      </c>
      <c r="AA11" s="61">
        <v>7.5</v>
      </c>
      <c r="AB11" s="61">
        <v>7.5</v>
      </c>
      <c r="AC11" s="61">
        <v>6.5</v>
      </c>
      <c r="AD11" s="59" t="s">
        <v>20</v>
      </c>
      <c r="AE11" s="59" t="s">
        <v>20</v>
      </c>
      <c r="AF11" s="61">
        <v>8</v>
      </c>
      <c r="AG11" s="61">
        <v>8</v>
      </c>
      <c r="AH11" s="61">
        <v>7.5</v>
      </c>
      <c r="AI11" s="60">
        <f t="shared" si="0"/>
        <v>150.5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94</v>
      </c>
      <c r="C13" s="41" t="s">
        <v>26</v>
      </c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 t="s">
        <v>95</v>
      </c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92</v>
      </c>
      <c r="B15" s="40" t="s">
        <v>93</v>
      </c>
      <c r="C15" s="41" t="s">
        <v>26</v>
      </c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>
        <v>0.5</v>
      </c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96</v>
      </c>
      <c r="B17" s="40" t="s">
        <v>97</v>
      </c>
      <c r="C17" s="41" t="s">
        <v>26</v>
      </c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G21" si="1">SUM(D8:D20)</f>
        <v>7.5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>SUM(H8:H20)</f>
        <v>7.5</v>
      </c>
      <c r="I21" s="62">
        <f t="shared" ref="I21:N21" si="2">SUM(I8:I20)</f>
        <v>0</v>
      </c>
      <c r="J21" s="62">
        <f t="shared" si="2"/>
        <v>0</v>
      </c>
      <c r="K21" s="62">
        <f t="shared" si="2"/>
        <v>7.5</v>
      </c>
      <c r="L21" s="62">
        <f t="shared" si="2"/>
        <v>7.5</v>
      </c>
      <c r="M21" s="62">
        <f t="shared" si="2"/>
        <v>7.5</v>
      </c>
      <c r="N21" s="62">
        <f t="shared" si="2"/>
        <v>7.5</v>
      </c>
      <c r="O21" s="62">
        <f>SUM(O8:O20)</f>
        <v>8</v>
      </c>
      <c r="P21" s="62">
        <f t="shared" ref="P21:U21" si="3">SUM(P8:P20)</f>
        <v>0</v>
      </c>
      <c r="Q21" s="62">
        <f t="shared" si="3"/>
        <v>0</v>
      </c>
      <c r="R21" s="62">
        <f t="shared" si="3"/>
        <v>7.5</v>
      </c>
      <c r="S21" s="62">
        <f t="shared" si="3"/>
        <v>7.5</v>
      </c>
      <c r="T21" s="62">
        <f t="shared" si="3"/>
        <v>7.5</v>
      </c>
      <c r="U21" s="62">
        <f t="shared" si="3"/>
        <v>8</v>
      </c>
      <c r="V21" s="62">
        <f>SUM(V8:V20)</f>
        <v>0</v>
      </c>
      <c r="W21" s="62">
        <f t="shared" ref="W21:AB21" si="4">SUM(W8:W20)</f>
        <v>0</v>
      </c>
      <c r="X21" s="62">
        <f t="shared" si="4"/>
        <v>0</v>
      </c>
      <c r="Y21" s="62">
        <f t="shared" si="4"/>
        <v>0</v>
      </c>
      <c r="Z21" s="62">
        <f t="shared" si="4"/>
        <v>8.5</v>
      </c>
      <c r="AA21" s="62">
        <f t="shared" si="4"/>
        <v>7.5</v>
      </c>
      <c r="AB21" s="62">
        <f t="shared" si="4"/>
        <v>7.5</v>
      </c>
      <c r="AC21" s="62">
        <f>SUM(AC8:AC20)</f>
        <v>6.5</v>
      </c>
      <c r="AD21" s="62">
        <f t="shared" ref="AD21:AH21" si="5">SUM(AD8:AD20)</f>
        <v>0</v>
      </c>
      <c r="AE21" s="62">
        <f t="shared" si="5"/>
        <v>0</v>
      </c>
      <c r="AF21" s="62">
        <f t="shared" si="5"/>
        <v>8</v>
      </c>
      <c r="AG21" s="62">
        <f t="shared" si="5"/>
        <v>8</v>
      </c>
      <c r="AH21" s="62">
        <f t="shared" si="5"/>
        <v>7.5</v>
      </c>
      <c r="AI21" s="60">
        <f t="shared" ref="AI21" si="6">SUM(AI8:AI20)</f>
        <v>159.5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>
        <f>7.5</f>
        <v>7.5</v>
      </c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>
        <v>1</v>
      </c>
      <c r="AD23" s="64"/>
      <c r="AE23" s="64"/>
      <c r="AF23" s="64"/>
      <c r="AG23" s="64"/>
      <c r="AH23" s="64"/>
      <c r="AI23" s="60">
        <f t="shared" si="7"/>
        <v>1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>
        <v>7.5</v>
      </c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7.5</v>
      </c>
      <c r="AJ28" s="51" t="s">
        <v>104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7.5</v>
      </c>
      <c r="F31" s="62">
        <f t="shared" si="8"/>
        <v>7.5</v>
      </c>
      <c r="G31" s="62">
        <f t="shared" si="8"/>
        <v>7.5</v>
      </c>
      <c r="H31" s="62">
        <f t="shared" si="8"/>
        <v>7.5</v>
      </c>
      <c r="I31" s="62">
        <f t="shared" si="8"/>
        <v>0</v>
      </c>
      <c r="J31" s="62">
        <f t="shared" si="8"/>
        <v>0</v>
      </c>
      <c r="K31" s="62">
        <f t="shared" si="8"/>
        <v>7.5</v>
      </c>
      <c r="L31" s="62">
        <f t="shared" si="8"/>
        <v>7.5</v>
      </c>
      <c r="M31" s="62">
        <f t="shared" si="8"/>
        <v>7.5</v>
      </c>
      <c r="N31" s="62">
        <f t="shared" si="8"/>
        <v>7.5</v>
      </c>
      <c r="O31" s="62">
        <f t="shared" si="8"/>
        <v>8</v>
      </c>
      <c r="P31" s="62">
        <f t="shared" si="8"/>
        <v>0</v>
      </c>
      <c r="Q31" s="62">
        <f t="shared" si="8"/>
        <v>0</v>
      </c>
      <c r="R31" s="62">
        <f t="shared" si="8"/>
        <v>7.5</v>
      </c>
      <c r="S31" s="62">
        <f t="shared" si="8"/>
        <v>7.5</v>
      </c>
      <c r="T31" s="62">
        <f t="shared" si="8"/>
        <v>7.5</v>
      </c>
      <c r="U31" s="62">
        <f t="shared" si="8"/>
        <v>8</v>
      </c>
      <c r="V31" s="62">
        <f t="shared" si="8"/>
        <v>7.5</v>
      </c>
      <c r="W31" s="62">
        <f t="shared" si="8"/>
        <v>0</v>
      </c>
      <c r="X31" s="62">
        <f t="shared" si="8"/>
        <v>0</v>
      </c>
      <c r="Y31" s="62">
        <f t="shared" si="8"/>
        <v>7.5</v>
      </c>
      <c r="Z31" s="62">
        <f t="shared" si="8"/>
        <v>8.5</v>
      </c>
      <c r="AA31" s="62">
        <f t="shared" si="8"/>
        <v>7.5</v>
      </c>
      <c r="AB31" s="62">
        <f t="shared" si="8"/>
        <v>7.5</v>
      </c>
      <c r="AC31" s="62">
        <f t="shared" si="8"/>
        <v>7.5</v>
      </c>
      <c r="AD31" s="62">
        <f t="shared" si="8"/>
        <v>0</v>
      </c>
      <c r="AE31" s="62">
        <f t="shared" si="8"/>
        <v>0</v>
      </c>
      <c r="AF31" s="62">
        <f t="shared" ref="AF31:AH31" si="9">SUM(AF21:AF30)</f>
        <v>8</v>
      </c>
      <c r="AG31" s="62">
        <f t="shared" si="9"/>
        <v>8</v>
      </c>
      <c r="AH31" s="62">
        <f t="shared" si="9"/>
        <v>7.5</v>
      </c>
      <c r="AI31" s="63">
        <f t="shared" ref="AI31" si="10">SUM(AI21:AI30)</f>
        <v>175.5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3</v>
      </c>
      <c r="AJ35" s="73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2.5</f>
        <v>2.5</v>
      </c>
      <c r="AJ37" s="31"/>
    </row>
    <row r="38" spans="1:52" s="30" customFormat="1" ht="10.5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5.5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2023-04-03T18:28:19Z</cp:lastPrinted>
  <dcterms:created xsi:type="dcterms:W3CDTF">1998-07-03T22:57:08Z</dcterms:created>
  <dcterms:modified xsi:type="dcterms:W3CDTF">2023-06-01T19:42:46Z</dcterms:modified>
</cp:coreProperties>
</file>