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3\"/>
    </mc:Choice>
  </mc:AlternateContent>
  <xr:revisionPtr revIDLastSave="0" documentId="13_ncr:1_{05053A8D-0A2F-40FB-AC53-A9E64E19F54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81029"/>
</workbook>
</file>

<file path=xl/calcChain.xml><?xml version="1.0" encoding="utf-8"?>
<calcChain xmlns="http://schemas.openxmlformats.org/spreadsheetml/2006/main">
  <c r="AF31" i="1" l="1"/>
  <c r="AH21" i="1"/>
  <c r="AH31" i="1" s="1"/>
  <c r="AG21" i="1"/>
  <c r="AG31" i="1" s="1"/>
  <c r="AF21" i="1"/>
  <c r="AE31" i="1"/>
  <c r="AA31" i="1"/>
  <c r="X31" i="1"/>
  <c r="W31" i="1"/>
  <c r="Q31" i="1"/>
  <c r="P31" i="1"/>
  <c r="I31" i="1"/>
  <c r="AE21" i="1"/>
  <c r="AD21" i="1"/>
  <c r="AD31" i="1" s="1"/>
  <c r="AC21" i="1"/>
  <c r="AC31" i="1" s="1"/>
  <c r="AB21" i="1"/>
  <c r="AB31" i="1" s="1"/>
  <c r="AA21" i="1"/>
  <c r="Z21" i="1"/>
  <c r="Z31" i="1" s="1"/>
  <c r="Y21" i="1"/>
  <c r="Y31" i="1" s="1"/>
  <c r="X21" i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J31" i="1" s="1"/>
  <c r="I21" i="1"/>
  <c r="H21" i="1"/>
  <c r="H31" i="1" s="1"/>
  <c r="G21" i="1"/>
  <c r="G31" i="1" s="1"/>
  <c r="F21" i="1"/>
  <c r="F31" i="1" s="1"/>
  <c r="E21" i="1"/>
  <c r="E31" i="1" s="1"/>
  <c r="D21" i="1"/>
  <c r="D31" i="1" s="1"/>
  <c r="AI18" i="1"/>
  <c r="AI12" i="1" l="1"/>
  <c r="AI10" i="1"/>
  <c r="AI25" i="1"/>
  <c r="AI8" i="1"/>
  <c r="AI9" i="1"/>
  <c r="AI11" i="1"/>
  <c r="AI13" i="1"/>
  <c r="AI14" i="1"/>
  <c r="AI15" i="1"/>
  <c r="AI17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<sst xmlns="http://schemas.openxmlformats.org/spreadsheetml/2006/main" count="241" uniqueCount="103">
  <si>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</si>
  <si>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</si>
  <si>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</si>
  <si>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</si>
  <si>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</si>
  <si>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</si>
  <si>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</si>
  <si>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</si>
  <si>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</si>
  <si>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</si>
  <si>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</si>
  <si>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</si>
  <si>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</si>
  <si>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</si>
  <si>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</si>
  <si>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</si>
  <si>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</si>
  <si>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</si>
  <si>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</si>
  <si>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</si>
  <si>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</si>
  <si>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</si>
  <si>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</si>
  <si>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</si>
  <si>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</si>
  <si>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</si>
  <si>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</si>
  <si>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</si>
  <si>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</si>
  <si>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</si>
  <si>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</si>
  <si>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</si>
  <si>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</si>
  <si>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</si>
  <si>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</si>
  <si>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</si>
  <si>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</si>
  <si>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</si>
  <si>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</si>
  <si>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</si>
  <si>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</si>
  <si>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</si>
  <si>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</si>
  <si>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</si>
  <si>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</si>
  <si>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</si>
  <si>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</si>
  <si>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</si>
  <si>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</si>
  <si>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</si>
  <si>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</si>
  <si>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</si>
  <si>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</si>
  <si>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</si>
  <si>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</si>
  <si>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</si>
  <si>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</si>
  <si>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</si>
  <si>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</si>
  <si>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</si>
  <si>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</si>
  <si>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</si>
  <si>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</si>
  <si>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</si>
  <si>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</si>
  <si>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</si>
  <si>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</si>
  <si>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</si>
  <si>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</si>
  <si>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</si>
  <si>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</si>
  <si>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</si>
  <si>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</si>
  <si>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</si>
  <si>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</si>
  <si>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</si>
  <si>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</si>
  <si>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</si>
  <si>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</si>
  <si>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</si>
  <si>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</si>
  <si>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</si>
  <si>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</si>
  <si>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</si>
  <si>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</si>
  <si>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</si>
  <si>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</si>
  <si>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</si>
  <si>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</si>
  <si>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</si>
  <si>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</si>
  <si>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Vineeta Gothoskar</t>
  </si>
  <si>
    <t>2017</t>
  </si>
  <si>
    <t>Mosaic Emery Phase 3</t>
  </si>
  <si>
    <t>IPL Arbutus &amp; 35th</t>
  </si>
  <si>
    <t>2106</t>
  </si>
  <si>
    <t>Mosaic Emery Phase 2</t>
  </si>
  <si>
    <t>1702</t>
  </si>
  <si>
    <t>1901</t>
  </si>
  <si>
    <t>Darwin Maplewood</t>
  </si>
  <si>
    <t>IFC</t>
  </si>
  <si>
    <t>DP</t>
  </si>
  <si>
    <t>May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</si>
</sst>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8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="101" zoomScaleNormal="115" zoomScaleSheetLayoutView="100" workbookViewId="0">
      <selection activeCell="AN31" sqref="AN31"/>
    </sheetView>
  </sheetViews>
  <sheetFormatPr defaultColWidth="7.5703125" defaultRowHeight="12.75" x14ac:dyDescent="0.2"/>
  <cols>
    <col min="1" max="1" width="5.140625" customWidth="1"/>
    <col min="2" max="2" width="17.42578125" customWidth="1"/>
    <col min="3" max="3" width="8.8554687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91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102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92</v>
      </c>
      <c r="B10" s="44" t="s">
        <v>93</v>
      </c>
      <c r="C10" s="45" t="s">
        <v>100</v>
      </c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>
        <v>2</v>
      </c>
      <c r="AH10" s="59">
        <v>2</v>
      </c>
      <c r="AI10" s="60">
        <f t="shared" si="0"/>
        <v>4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61"/>
      <c r="G11" s="61"/>
      <c r="H11" s="61"/>
      <c r="I11" s="59" t="s">
        <v>20</v>
      </c>
      <c r="J11" s="59" t="s">
        <v>20</v>
      </c>
      <c r="K11" s="61"/>
      <c r="L11" s="61"/>
      <c r="M11" s="61"/>
      <c r="N11" s="61"/>
      <c r="O11" s="61"/>
      <c r="P11" s="59" t="s">
        <v>20</v>
      </c>
      <c r="Q11" s="59" t="s">
        <v>20</v>
      </c>
      <c r="R11" s="61"/>
      <c r="S11" s="61"/>
      <c r="T11" s="61"/>
      <c r="U11" s="61"/>
      <c r="V11" s="61"/>
      <c r="W11" s="59" t="s">
        <v>20</v>
      </c>
      <c r="X11" s="59" t="s">
        <v>20</v>
      </c>
      <c r="Y11" s="61"/>
      <c r="Z11" s="61"/>
      <c r="AA11" s="61"/>
      <c r="AB11" s="61"/>
      <c r="AC11" s="61"/>
      <c r="AD11" s="59" t="s">
        <v>20</v>
      </c>
      <c r="AE11" s="59" t="s">
        <v>20</v>
      </c>
      <c r="AF11" s="61"/>
      <c r="AG11" s="61"/>
      <c r="AH11" s="61"/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95</v>
      </c>
      <c r="B12" s="44" t="s">
        <v>94</v>
      </c>
      <c r="C12" s="76" t="s">
        <v>101</v>
      </c>
      <c r="D12" s="59"/>
      <c r="E12" s="59"/>
      <c r="F12" s="59">
        <v>1</v>
      </c>
      <c r="G12" s="59">
        <v>2</v>
      </c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3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61"/>
      <c r="G13" s="61"/>
      <c r="H13" s="61"/>
      <c r="I13" s="59" t="s">
        <v>20</v>
      </c>
      <c r="J13" s="59" t="s">
        <v>20</v>
      </c>
      <c r="K13" s="61"/>
      <c r="L13" s="61"/>
      <c r="M13" s="61"/>
      <c r="N13" s="61"/>
      <c r="O13" s="61"/>
      <c r="P13" s="59" t="s">
        <v>20</v>
      </c>
      <c r="Q13" s="59" t="s">
        <v>20</v>
      </c>
      <c r="R13" s="61"/>
      <c r="S13" s="61"/>
      <c r="T13" s="61"/>
      <c r="U13" s="61"/>
      <c r="V13" s="61"/>
      <c r="W13" s="59" t="s">
        <v>20</v>
      </c>
      <c r="X13" s="59" t="s">
        <v>20</v>
      </c>
      <c r="Y13" s="61"/>
      <c r="Z13" s="61"/>
      <c r="AA13" s="61"/>
      <c r="AB13" s="61"/>
      <c r="AC13" s="61"/>
      <c r="AD13" s="59" t="s">
        <v>20</v>
      </c>
      <c r="AE13" s="59" t="s">
        <v>20</v>
      </c>
      <c r="AF13" s="61"/>
      <c r="AG13" s="61"/>
      <c r="AH13" s="61"/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97</v>
      </c>
      <c r="B14" s="44" t="s">
        <v>96</v>
      </c>
      <c r="C14" s="45" t="s">
        <v>38</v>
      </c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/>
      <c r="C15" s="41"/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/>
      <c r="AA15" s="61"/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98</v>
      </c>
      <c r="B16" s="44" t="s">
        <v>99</v>
      </c>
      <c r="C16" s="45" t="s">
        <v>101</v>
      </c>
      <c r="D16" s="59">
        <v>7.5</v>
      </c>
      <c r="E16" s="59">
        <v>7.5</v>
      </c>
      <c r="F16" s="59">
        <v>6.5</v>
      </c>
      <c r="G16" s="59">
        <v>5.5</v>
      </c>
      <c r="H16" s="59">
        <v>7.5</v>
      </c>
      <c r="I16" s="59" t="s">
        <v>20</v>
      </c>
      <c r="J16" s="59" t="s">
        <v>20</v>
      </c>
      <c r="K16" s="59">
        <v>7.5</v>
      </c>
      <c r="L16" s="59">
        <v>7.5</v>
      </c>
      <c r="M16" s="59">
        <v>7.5</v>
      </c>
      <c r="N16" s="59">
        <v>7.5</v>
      </c>
      <c r="O16" s="59">
        <v>7.5</v>
      </c>
      <c r="P16" s="59" t="s">
        <v>20</v>
      </c>
      <c r="Q16" s="59" t="s">
        <v>20</v>
      </c>
      <c r="R16" s="59">
        <v>6</v>
      </c>
      <c r="S16" s="59">
        <v>7.5</v>
      </c>
      <c r="T16" s="59">
        <v>7.5</v>
      </c>
      <c r="U16" s="59">
        <v>7.5</v>
      </c>
      <c r="V16" s="59">
        <v>7.5</v>
      </c>
      <c r="W16" s="59" t="s">
        <v>20</v>
      </c>
      <c r="X16" s="59" t="s">
        <v>20</v>
      </c>
      <c r="Y16" s="59">
        <v>7.5</v>
      </c>
      <c r="Z16" s="59">
        <v>7.5</v>
      </c>
      <c r="AA16" s="59">
        <v>7.5</v>
      </c>
      <c r="AB16" s="59">
        <v>7.5</v>
      </c>
      <c r="AC16" s="59">
        <v>7.5</v>
      </c>
      <c r="AD16" s="59" t="s">
        <v>20</v>
      </c>
      <c r="AE16" s="59" t="s">
        <v>20</v>
      </c>
      <c r="AF16" s="59">
        <v>7.5</v>
      </c>
      <c r="AG16" s="59">
        <v>5.5</v>
      </c>
      <c r="AH16" s="59">
        <v>5.5</v>
      </c>
      <c r="AI16" s="60">
        <f t="shared" si="0"/>
        <v>164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X21" si="1">SUM(D8:D20)</f>
        <v>7.5</v>
      </c>
      <c r="E21" s="62">
        <f t="shared" si="1"/>
        <v>7.5</v>
      </c>
      <c r="F21" s="62">
        <f t="shared" si="1"/>
        <v>7.5</v>
      </c>
      <c r="G21" s="62">
        <f t="shared" si="1"/>
        <v>7.5</v>
      </c>
      <c r="H21" s="62">
        <f t="shared" si="1"/>
        <v>7.5</v>
      </c>
      <c r="I21" s="62">
        <f t="shared" si="1"/>
        <v>0</v>
      </c>
      <c r="J21" s="62">
        <f t="shared" si="1"/>
        <v>0</v>
      </c>
      <c r="K21" s="62">
        <f t="shared" si="1"/>
        <v>7.5</v>
      </c>
      <c r="L21" s="62">
        <f t="shared" si="1"/>
        <v>7.5</v>
      </c>
      <c r="M21" s="62">
        <f t="shared" si="1"/>
        <v>7.5</v>
      </c>
      <c r="N21" s="62">
        <f t="shared" si="1"/>
        <v>7.5</v>
      </c>
      <c r="O21" s="62">
        <f t="shared" si="1"/>
        <v>7.5</v>
      </c>
      <c r="P21" s="62">
        <f t="shared" si="1"/>
        <v>0</v>
      </c>
      <c r="Q21" s="62">
        <f t="shared" si="1"/>
        <v>0</v>
      </c>
      <c r="R21" s="62">
        <f t="shared" si="1"/>
        <v>6</v>
      </c>
      <c r="S21" s="62">
        <f t="shared" si="1"/>
        <v>7.5</v>
      </c>
      <c r="T21" s="62">
        <f t="shared" si="1"/>
        <v>7.5</v>
      </c>
      <c r="U21" s="62">
        <f t="shared" si="1"/>
        <v>7.5</v>
      </c>
      <c r="V21" s="62">
        <f t="shared" si="1"/>
        <v>7.5</v>
      </c>
      <c r="W21" s="62">
        <f t="shared" si="1"/>
        <v>0</v>
      </c>
      <c r="X21" s="62">
        <f t="shared" si="1"/>
        <v>0</v>
      </c>
      <c r="Y21" s="62">
        <f>SUM(Y8:Y20)</f>
        <v>7.5</v>
      </c>
      <c r="Z21" s="62">
        <f t="shared" ref="Z21:AE21" si="2">SUM(Z8:Z20)</f>
        <v>7.5</v>
      </c>
      <c r="AA21" s="62">
        <f t="shared" si="2"/>
        <v>7.5</v>
      </c>
      <c r="AB21" s="62">
        <f t="shared" si="2"/>
        <v>7.5</v>
      </c>
      <c r="AC21" s="62">
        <f t="shared" si="2"/>
        <v>7.5</v>
      </c>
      <c r="AD21" s="62">
        <f t="shared" si="2"/>
        <v>0</v>
      </c>
      <c r="AE21" s="62">
        <f t="shared" si="2"/>
        <v>0</v>
      </c>
      <c r="AF21" s="62">
        <f>SUM(AF8:AF20)</f>
        <v>7.5</v>
      </c>
      <c r="AG21" s="62">
        <f t="shared" ref="AG21:AH21" si="3">SUM(AG8:AG20)</f>
        <v>7.5</v>
      </c>
      <c r="AH21" s="62">
        <f t="shared" si="3"/>
        <v>7.5</v>
      </c>
      <c r="AI21" s="60">
        <f t="shared" ref="AI21" si="4">SUM(AI8:AI20)</f>
        <v>171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5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5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5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5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90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89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5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5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5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6">SUM(D21:D30)</f>
        <v>7.5</v>
      </c>
      <c r="E31" s="62">
        <f t="shared" si="6"/>
        <v>7.5</v>
      </c>
      <c r="F31" s="62">
        <f t="shared" si="6"/>
        <v>7.5</v>
      </c>
      <c r="G31" s="62">
        <f t="shared" si="6"/>
        <v>7.5</v>
      </c>
      <c r="H31" s="62">
        <f t="shared" si="6"/>
        <v>7.5</v>
      </c>
      <c r="I31" s="62">
        <f t="shared" si="6"/>
        <v>0</v>
      </c>
      <c r="J31" s="62">
        <f t="shared" si="6"/>
        <v>0</v>
      </c>
      <c r="K31" s="62">
        <f t="shared" si="6"/>
        <v>7.5</v>
      </c>
      <c r="L31" s="62">
        <f t="shared" si="6"/>
        <v>7.5</v>
      </c>
      <c r="M31" s="62">
        <f t="shared" si="6"/>
        <v>7.5</v>
      </c>
      <c r="N31" s="62">
        <f t="shared" si="6"/>
        <v>7.5</v>
      </c>
      <c r="O31" s="62">
        <f t="shared" si="6"/>
        <v>7.5</v>
      </c>
      <c r="P31" s="62">
        <f t="shared" si="6"/>
        <v>0</v>
      </c>
      <c r="Q31" s="62">
        <f t="shared" si="6"/>
        <v>0</v>
      </c>
      <c r="R31" s="62">
        <f t="shared" si="6"/>
        <v>6</v>
      </c>
      <c r="S31" s="62">
        <f t="shared" si="6"/>
        <v>7.5</v>
      </c>
      <c r="T31" s="62">
        <f t="shared" si="6"/>
        <v>7.5</v>
      </c>
      <c r="U31" s="62">
        <f t="shared" si="6"/>
        <v>7.5</v>
      </c>
      <c r="V31" s="62">
        <f t="shared" si="6"/>
        <v>7.5</v>
      </c>
      <c r="W31" s="62">
        <f t="shared" si="6"/>
        <v>0</v>
      </c>
      <c r="X31" s="62">
        <f t="shared" si="6"/>
        <v>0</v>
      </c>
      <c r="Y31" s="62">
        <f t="shared" si="6"/>
        <v>7.5</v>
      </c>
      <c r="Z31" s="62">
        <f t="shared" si="6"/>
        <v>7.5</v>
      </c>
      <c r="AA31" s="62">
        <f t="shared" si="6"/>
        <v>7.5</v>
      </c>
      <c r="AB31" s="62">
        <f t="shared" si="6"/>
        <v>7.5</v>
      </c>
      <c r="AC31" s="62">
        <f t="shared" si="6"/>
        <v>7.5</v>
      </c>
      <c r="AD31" s="62">
        <f t="shared" si="6"/>
        <v>0</v>
      </c>
      <c r="AE31" s="62">
        <f t="shared" si="6"/>
        <v>0</v>
      </c>
      <c r="AF31" s="62">
        <f t="shared" ref="AF31:AH31" si="7">SUM(AF21:AF30)</f>
        <v>7.5</v>
      </c>
      <c r="AG31" s="62">
        <f t="shared" si="7"/>
        <v>7.5</v>
      </c>
      <c r="AH31" s="62">
        <f t="shared" si="7"/>
        <v>7.5</v>
      </c>
      <c r="AI31" s="63">
        <f t="shared" ref="AI31" si="8">SUM(AI21:AI30)</f>
        <v>171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89</v>
      </c>
      <c r="AH33" s="65"/>
      <c r="AI33" s="66" t="s">
        <v>89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89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89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89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Vineeta Gothoskar</cp:lastModifiedBy>
  <cp:lastPrinted>2023-05-02T16:50:07Z</cp:lastPrinted>
  <dcterms:created xsi:type="dcterms:W3CDTF">1998-07-03T22:57:08Z</dcterms:created>
  <dcterms:modified xsi:type="dcterms:W3CDTF">2023-06-05T17:50:35Z</dcterms:modified>
</cp:coreProperties>
</file>