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95378595-59E8-465E-8150-2B44771EC734}" xr6:coauthVersionLast="47" xr6:coauthVersionMax="47" xr10:uidLastSave="{00000000-0000-0000-0000-000000000000}"/>
  <bookViews>
    <workbookView xWindow="6230" yWindow="660" windowWidth="27870" windowHeight="189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I33" i="1" s="1"/>
  <c r="Y22" i="1"/>
  <c r="AI22" i="1" s="1"/>
  <c r="AH21" i="1"/>
  <c r="AH31" i="1" s="1"/>
  <c r="AG21" i="1"/>
  <c r="AG31" i="1" s="1"/>
  <c r="AF21" i="1"/>
  <c r="AF31" i="1" s="1"/>
  <c r="AE31" i="1"/>
  <c r="X31" i="1"/>
  <c r="W31" i="1"/>
  <c r="Q31" i="1"/>
  <c r="P31" i="1"/>
  <c r="J31" i="1"/>
  <c r="I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30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Y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<sst xmlns="http://schemas.openxmlformats.org/spreadsheetml/2006/main" count="190" uniqueCount="58">
  <si>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</si>
  <si>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</si>
  <si>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</si>
  <si>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</si>
  <si>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</si>
  <si>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</si>
  <si>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</si>
  <si>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</si>
  <si>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</si>
  <si>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</si>
  <si>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</si>
  <si>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</si>
  <si>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</si>
  <si>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</si>
  <si>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</si>
  <si>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</si>
  <si>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</si>
  <si>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</si>
  <si>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</si>
  <si>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</si>
  <si>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</si>
  <si>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</si>
  <si>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</si>
  <si>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</si>
  <si>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</si>
  <si>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</si>
  <si>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</si>
  <si>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</si>
  <si>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</si>
  <si>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</si>
  <si>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</si>
  <si>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</si>
  <si>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</si>
  <si>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</si>
  <si>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</si>
  <si>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</si>
  <si>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</si>
  <si>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</si>
  <si>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</si>
  <si>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</si>
  <si>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</si>
  <si>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</si>
  <si>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</si>
  <si>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</si>
  <si>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</si>
  <si>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</si>
  <si>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</si>
  <si>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</si>
  <si>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</si>
  <si>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</si>
  <si>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</si>
  <si>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</si>
  <si>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SFU - Lot 19</t>
  </si>
  <si>
    <t>DP</t>
  </si>
  <si>
    <t>2106</t>
  </si>
  <si>
    <t>Arbutus &amp; 35th</t>
  </si>
  <si>
    <t>Feasibility Study - connecting 2 bldgs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</si>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</sst>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7" sqref="AJ37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52</v>
      </c>
      <c r="C10" s="45" t="s">
        <v>33</v>
      </c>
      <c r="D10" s="59"/>
      <c r="E10" s="60">
        <v>3.5</v>
      </c>
      <c r="F10" s="59">
        <v>1.5</v>
      </c>
      <c r="G10" s="60">
        <v>1</v>
      </c>
      <c r="H10" s="59"/>
      <c r="I10" s="59" t="s">
        <v>20</v>
      </c>
      <c r="J10" s="59" t="s">
        <v>20</v>
      </c>
      <c r="K10" s="59"/>
      <c r="L10" s="60"/>
      <c r="M10" s="59">
        <v>0.5</v>
      </c>
      <c r="N10" s="60">
        <v>5</v>
      </c>
      <c r="O10" s="59">
        <v>1</v>
      </c>
      <c r="P10" s="59" t="s">
        <v>20</v>
      </c>
      <c r="Q10" s="59" t="s">
        <v>20</v>
      </c>
      <c r="R10" s="59">
        <v>2.5</v>
      </c>
      <c r="S10" s="60">
        <v>1</v>
      </c>
      <c r="T10" s="59">
        <v>1</v>
      </c>
      <c r="U10" s="60">
        <v>1</v>
      </c>
      <c r="V10" s="59"/>
      <c r="W10" s="59" t="s">
        <v>20</v>
      </c>
      <c r="X10" s="59" t="s">
        <v>20</v>
      </c>
      <c r="Y10" s="59"/>
      <c r="Z10" s="60">
        <v>6</v>
      </c>
      <c r="AA10" s="59"/>
      <c r="AB10" s="60">
        <v>6</v>
      </c>
      <c r="AC10" s="59">
        <v>2</v>
      </c>
      <c r="AD10" s="59" t="s">
        <v>20</v>
      </c>
      <c r="AE10" s="59" t="s">
        <v>20</v>
      </c>
      <c r="AF10" s="59">
        <v>1.5</v>
      </c>
      <c r="AG10" s="60">
        <v>1</v>
      </c>
      <c r="AH10" s="59">
        <v>0.5</v>
      </c>
      <c r="AI10" s="61">
        <f t="shared" si="0"/>
        <v>35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/>
      <c r="W12" s="59" t="s">
        <v>20</v>
      </c>
      <c r="X12" s="59" t="s">
        <v>20</v>
      </c>
      <c r="Y12" s="59"/>
      <c r="Z12" s="60"/>
      <c r="AA12" s="59"/>
      <c r="AB12" s="60"/>
      <c r="AC12" s="59"/>
      <c r="AD12" s="59" t="s">
        <v>20</v>
      </c>
      <c r="AE12" s="59" t="s">
        <v>20</v>
      </c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54</v>
      </c>
      <c r="B16" s="44" t="s">
        <v>55</v>
      </c>
      <c r="C16" s="45" t="s">
        <v>53</v>
      </c>
      <c r="D16" s="59">
        <v>7.5</v>
      </c>
      <c r="E16" s="60">
        <v>4</v>
      </c>
      <c r="F16" s="59">
        <v>6</v>
      </c>
      <c r="G16" s="60">
        <v>6.5</v>
      </c>
      <c r="H16" s="59">
        <v>7.5</v>
      </c>
      <c r="I16" s="59" t="s">
        <v>20</v>
      </c>
      <c r="J16" s="59" t="s">
        <v>20</v>
      </c>
      <c r="K16" s="59">
        <v>7.5</v>
      </c>
      <c r="L16" s="60">
        <v>7.5</v>
      </c>
      <c r="M16" s="59">
        <v>8</v>
      </c>
      <c r="N16" s="60">
        <v>2.5</v>
      </c>
      <c r="O16" s="59">
        <v>6.5</v>
      </c>
      <c r="P16" s="59" t="s">
        <v>20</v>
      </c>
      <c r="Q16" s="59" t="s">
        <v>20</v>
      </c>
      <c r="R16" s="59">
        <v>5.5</v>
      </c>
      <c r="S16" s="60">
        <v>7.5</v>
      </c>
      <c r="T16" s="59">
        <v>7.5</v>
      </c>
      <c r="U16" s="60">
        <v>7.5</v>
      </c>
      <c r="V16" s="59">
        <v>13</v>
      </c>
      <c r="W16" s="59" t="s">
        <v>20</v>
      </c>
      <c r="X16" s="59" t="s">
        <v>20</v>
      </c>
      <c r="Y16" s="59"/>
      <c r="Z16" s="60">
        <v>1.5</v>
      </c>
      <c r="AA16" s="59">
        <v>7.5</v>
      </c>
      <c r="AB16" s="60">
        <v>1.5</v>
      </c>
      <c r="AC16" s="59">
        <v>5.5</v>
      </c>
      <c r="AD16" s="59" t="s">
        <v>20</v>
      </c>
      <c r="AE16" s="59" t="s">
        <v>20</v>
      </c>
      <c r="AF16" s="59">
        <v>6</v>
      </c>
      <c r="AG16" s="60">
        <v>6.5</v>
      </c>
      <c r="AH16" s="59">
        <v>7</v>
      </c>
      <c r="AI16" s="61">
        <f t="shared" si="0"/>
        <v>140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 t="s">
        <v>56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7.5</v>
      </c>
      <c r="L21" s="64">
        <f t="shared" si="1"/>
        <v>7.5</v>
      </c>
      <c r="M21" s="64">
        <f t="shared" si="1"/>
        <v>8.5</v>
      </c>
      <c r="N21" s="64">
        <f t="shared" si="1"/>
        <v>7.5</v>
      </c>
      <c r="O21" s="64">
        <f t="shared" si="1"/>
        <v>7.5</v>
      </c>
      <c r="P21" s="64">
        <f t="shared" si="1"/>
        <v>0</v>
      </c>
      <c r="Q21" s="64">
        <f t="shared" si="1"/>
        <v>0</v>
      </c>
      <c r="R21" s="64">
        <f t="shared" si="1"/>
        <v>8</v>
      </c>
      <c r="S21" s="64">
        <f t="shared" si="1"/>
        <v>8.5</v>
      </c>
      <c r="T21" s="64">
        <f t="shared" si="1"/>
        <v>8.5</v>
      </c>
      <c r="U21" s="64">
        <f t="shared" si="1"/>
        <v>8.5</v>
      </c>
      <c r="V21" s="64">
        <f t="shared" si="1"/>
        <v>13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7.5</v>
      </c>
      <c r="AI21" s="65">
        <f t="shared" ref="AI21" si="3">SUM(AI8:AI20)</f>
        <v>175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>
        <f>7.5</f>
        <v>7.5</v>
      </c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7.5</v>
      </c>
      <c r="L31" s="64">
        <f t="shared" si="5"/>
        <v>7.5</v>
      </c>
      <c r="M31" s="64">
        <f t="shared" si="5"/>
        <v>8.5</v>
      </c>
      <c r="N31" s="64">
        <f t="shared" si="5"/>
        <v>7.5</v>
      </c>
      <c r="O31" s="64">
        <f t="shared" si="5"/>
        <v>7.5</v>
      </c>
      <c r="P31" s="64">
        <f t="shared" si="5"/>
        <v>0</v>
      </c>
      <c r="Q31" s="64">
        <f t="shared" si="5"/>
        <v>0</v>
      </c>
      <c r="R31" s="64">
        <f t="shared" si="5"/>
        <v>8</v>
      </c>
      <c r="S31" s="64">
        <f t="shared" si="5"/>
        <v>8.5</v>
      </c>
      <c r="T31" s="64">
        <f t="shared" si="5"/>
        <v>8.5</v>
      </c>
      <c r="U31" s="64">
        <f t="shared" si="5"/>
        <v>8.5</v>
      </c>
      <c r="V31" s="64">
        <f t="shared" si="5"/>
        <v>13</v>
      </c>
      <c r="W31" s="64">
        <f t="shared" si="5"/>
        <v>0</v>
      </c>
      <c r="X31" s="64">
        <f t="shared" si="5"/>
        <v>0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182.5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23</f>
        <v>23</v>
      </c>
      <c r="AH33" s="67"/>
      <c r="AI33" s="68">
        <f>AG33*7.5</f>
        <v>172.5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10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17</f>
        <v>17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27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2023-05-02T21:04:02Z</cp:lastPrinted>
  <dcterms:created xsi:type="dcterms:W3CDTF">1998-07-03T22:57:08Z</dcterms:created>
  <dcterms:modified xsi:type="dcterms:W3CDTF">2023-06-02T17:22:19Z</dcterms:modified>
</cp:coreProperties>
</file>