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9-23\"/>
    </mc:Choice>
  </mc:AlternateContent>
  <xr:revisionPtr revIDLastSave="0" documentId="13_ncr:1_{8FEF98C2-8CC3-4CA5-BC6B-5A0104F820C6}" xr6:coauthVersionLast="47" xr6:coauthVersionMax="47" xr10:uidLastSave="{00000000-0000-0000-0000-000000000000}"/>
  <bookViews>
    <workbookView xWindow="-103" yWindow="-103" windowWidth="33120" windowHeight="18000" tabRatio="352" xr2:uid="{00000000-000D-0000-FFFF-FFFF00000000}"/>
  </bookViews>
  <sheets>
    <sheet name="Sheet1" sheetId="1" r:id="rId1"/>
  </sheets>
  <definedNames>
    <definedName name="_xlnm.Print_Area" localSheetId="0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35" i="1" l="1"/>
  <c r="AG31" i="1"/>
  <c r="AH29" i="1"/>
  <c r="AH18" i="1"/>
  <c r="AG18" i="1"/>
  <c r="AG29" i="1" s="1"/>
  <c r="AF18" i="1"/>
  <c r="AF29" i="1" s="1"/>
  <c r="AA29" i="1"/>
  <c r="Z29" i="1"/>
  <c r="G19" i="1"/>
  <c r="AE18" i="1"/>
  <c r="AE29" i="1" s="1"/>
  <c r="AD18" i="1"/>
  <c r="AD29" i="1" s="1"/>
  <c r="AC18" i="1"/>
  <c r="AC29" i="1" s="1"/>
  <c r="AB18" i="1"/>
  <c r="AB29" i="1" s="1"/>
  <c r="AA18" i="1"/>
  <c r="Z18" i="1"/>
  <c r="Y18" i="1"/>
  <c r="Y29" i="1" s="1"/>
  <c r="X18" i="1"/>
  <c r="X29" i="1" s="1"/>
  <c r="W18" i="1"/>
  <c r="W29" i="1" s="1"/>
  <c r="V18" i="1"/>
  <c r="V29" i="1" s="1"/>
  <c r="U18" i="1"/>
  <c r="U29" i="1" s="1"/>
  <c r="T18" i="1"/>
  <c r="T29" i="1" s="1"/>
  <c r="S18" i="1"/>
  <c r="S29" i="1" s="1"/>
  <c r="R18" i="1"/>
  <c r="R29" i="1" s="1"/>
  <c r="Q18" i="1"/>
  <c r="Q29" i="1" s="1"/>
  <c r="P18" i="1"/>
  <c r="P29" i="1" s="1"/>
  <c r="O18" i="1"/>
  <c r="O29" i="1" s="1"/>
  <c r="N18" i="1"/>
  <c r="N29" i="1" s="1"/>
  <c r="M18" i="1"/>
  <c r="M29" i="1" s="1"/>
  <c r="L18" i="1"/>
  <c r="L29" i="1" s="1"/>
  <c r="K18" i="1"/>
  <c r="K29" i="1" s="1"/>
  <c r="J18" i="1"/>
  <c r="J29" i="1" s="1"/>
  <c r="I18" i="1"/>
  <c r="I29" i="1" s="1"/>
  <c r="H18" i="1"/>
  <c r="H29" i="1" s="1"/>
  <c r="G18" i="1"/>
  <c r="G29" i="1" s="1"/>
  <c r="F18" i="1"/>
  <c r="F29" i="1" s="1"/>
  <c r="E18" i="1"/>
  <c r="E29" i="1" s="1"/>
  <c r="D18" i="1"/>
  <c r="D29" i="1" s="1"/>
  <c r="AI31" i="1" l="1"/>
  <c r="AI26" i="1" l="1"/>
  <c r="AI27" i="1"/>
  <c r="AI20" i="1"/>
  <c r="AI9" i="1"/>
  <c r="AI8" i="1"/>
  <c r="AI10" i="1"/>
  <c r="AI11" i="1"/>
  <c r="AI12" i="1"/>
  <c r="AI13" i="1"/>
  <c r="AI14" i="1"/>
  <c r="AI15" i="1"/>
  <c r="AI16" i="1"/>
  <c r="AI17" i="1"/>
  <c r="AI21" i="1"/>
  <c r="AI22" i="1"/>
  <c r="AI24" i="1"/>
  <c r="AI28" i="1"/>
  <c r="AI25" i="1"/>
  <c r="AI19" i="1"/>
  <c r="AI18" i="1" l="1"/>
  <c r="AI29" i="1" s="1"/>
  <c r="AI33" i="1" s="1"/>
  <c r="AI37" i="1" l="1"/>
</calcChain>
</file>

<file path=xl/sharedStrings.xml><?xml version="1.0" encoding="utf-8"?>
<sst xmlns="http://schemas.openxmlformats.org/spreadsheetml/2006/main" count="194" uniqueCount="65">
  <si>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</si>
  <si>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</si>
  <si>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</si>
  <si>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</si>
  <si>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</si>
  <si>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</si>
  <si>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</si>
  <si>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</si>
  <si>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</si>
  <si>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</si>
  <si>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</si>
  <si>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</si>
  <si>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</si>
  <si>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</si>
  <si>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</si>
  <si>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</si>
  <si>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</si>
  <si>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</si>
  <si>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</si>
  <si>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</si>
  <si>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</si>
  <si>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</si>
  <si>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</si>
  <si>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</si>
  <si>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</si>
  <si>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</si>
  <si>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</si>
  <si>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</si>
  <si>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</si>
  <si>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</si>
  <si>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</si>
  <si>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</si>
  <si>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</si>
  <si>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</si>
  <si>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</si>
  <si>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</si>
  <si>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</si>
  <si>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</si>
  <si>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</si>
  <si>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</si>
  <si>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</si>
  <si>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</si>
  <si>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</si>
  <si>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</si>
  <si>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</si>
  <si>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</si>
  <si>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</si>
  <si>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</si>
  <si>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</si>
  <si>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</si>
  <si>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Connely Farr</t>
  </si>
  <si>
    <t>PROFESSIONAL DEV - UNPAID</t>
  </si>
  <si>
    <t>OTHER - REVIT Tutorial</t>
  </si>
  <si>
    <t>1709</t>
  </si>
  <si>
    <t>Port Royal 6B CLT</t>
  </si>
  <si>
    <t>Dr Appointment / CT Scan / MRI / Bloodwork</t>
  </si>
  <si>
    <t xml:space="preserve">2022 leftover vacation? </t>
  </si>
  <si>
    <t xml:space="preserve">AIBC Conference / Learning Credits </t>
  </si>
  <si>
    <t>Hawksley</t>
  </si>
  <si>
    <t>1712</t>
  </si>
  <si>
    <t>Lunch &amp; Learn / Happy Hour</t>
  </si>
  <si>
    <t>2003</t>
  </si>
  <si>
    <t>Victoria &amp; 11th</t>
  </si>
  <si>
    <t>September 2023</t>
  </si>
  <si>
    <t>9900, soc med/web, mentor, Photog, front desk, WorkGroup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</si>
</sst>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sz val="10"/>
      <name val="Arial"/>
      <family val="2"/>
    </font>
    <font>
      <sz val="7.5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2" borderId="0"/>
  </cellStyleXfs>
  <cellXfs count="77">
    <xf numFmtId="0" fontId="0" fillId="2" borderId="0" xfId="0"/>
    <xf numFmtId="0" fontId="2" fillId="2" borderId="0" xfId="0" applyFont="1"/>
    <xf numFmtId="0" fontId="3" fillId="3" borderId="1" xfId="0" applyFont="1" applyFill="1" applyBorder="1"/>
    <xf numFmtId="0" fontId="0" fillId="3" borderId="0" xfId="0" applyFill="1"/>
    <xf numFmtId="0" fontId="2" fillId="3" borderId="0" xfId="0" applyFont="1" applyFill="1"/>
    <xf numFmtId="0" fontId="3" fillId="3" borderId="0" xfId="0" applyFont="1" applyFill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1" xfId="0" applyFill="1" applyBorder="1"/>
    <xf numFmtId="0" fontId="0" fillId="4" borderId="9" xfId="0" applyFill="1" applyBorder="1"/>
    <xf numFmtId="0" fontId="4" fillId="4" borderId="10" xfId="0" applyFont="1" applyFill="1" applyBorder="1"/>
    <xf numFmtId="0" fontId="0" fillId="4" borderId="0" xfId="0" applyFill="1"/>
    <xf numFmtId="0" fontId="2" fillId="4" borderId="0" xfId="0" applyFont="1" applyFill="1"/>
    <xf numFmtId="0" fontId="2" fillId="4" borderId="10" xfId="0" applyFont="1" applyFill="1" applyBorder="1"/>
    <xf numFmtId="0" fontId="0" fillId="2" borderId="11" xfId="0" applyBorder="1"/>
    <xf numFmtId="0" fontId="2" fillId="2" borderId="4" xfId="0" applyFont="1" applyBorder="1"/>
    <xf numFmtId="0" fontId="2" fillId="2" borderId="0" xfId="0" applyFont="1" applyProtection="1">
      <protection locked="0"/>
    </xf>
    <xf numFmtId="0" fontId="2" fillId="2" borderId="9" xfId="0" applyFont="1" applyBorder="1" applyProtection="1">
      <protection locked="0"/>
    </xf>
    <xf numFmtId="0" fontId="2" fillId="2" borderId="12" xfId="0" applyFont="1" applyBorder="1" applyProtection="1">
      <protection locked="0"/>
    </xf>
    <xf numFmtId="0" fontId="0" fillId="1" borderId="0" xfId="0" applyFill="1" applyProtection="1">
      <protection locked="0"/>
    </xf>
    <xf numFmtId="0" fontId="2" fillId="2" borderId="1" xfId="0" applyFont="1" applyBorder="1" applyProtection="1">
      <protection locked="0"/>
    </xf>
    <xf numFmtId="0" fontId="0" fillId="1" borderId="9" xfId="0" applyFill="1" applyBorder="1" applyProtection="1">
      <protection locked="0"/>
    </xf>
    <xf numFmtId="0" fontId="2" fillId="3" borderId="13" xfId="0" applyFont="1" applyFill="1" applyBorder="1" applyAlignment="1">
      <alignment horizontal="center"/>
    </xf>
    <xf numFmtId="0" fontId="2" fillId="4" borderId="6" xfId="0" applyFont="1" applyFill="1" applyBorder="1"/>
    <xf numFmtId="0" fontId="0" fillId="5" borderId="0" xfId="0" applyFill="1"/>
    <xf numFmtId="0" fontId="2" fillId="5" borderId="0" xfId="0" applyFont="1" applyFill="1" applyProtection="1">
      <protection locked="0"/>
    </xf>
    <xf numFmtId="0" fontId="2" fillId="5" borderId="0" xfId="0" applyFont="1" applyFill="1"/>
    <xf numFmtId="0" fontId="2" fillId="6" borderId="0" xfId="0" applyFont="1" applyFill="1" applyProtection="1">
      <protection locked="0"/>
    </xf>
    <xf numFmtId="0" fontId="0" fillId="6" borderId="0" xfId="0" applyFill="1"/>
    <xf numFmtId="0" fontId="2" fillId="6" borderId="0" xfId="0" applyFont="1" applyFill="1"/>
    <xf numFmtId="0" fontId="0" fillId="3" borderId="1" xfId="0" applyFill="1" applyBorder="1"/>
    <xf numFmtId="0" fontId="2" fillId="3" borderId="1" xfId="0" applyFont="1" applyFill="1" applyBorder="1"/>
    <xf numFmtId="0" fontId="3" fillId="3" borderId="14" xfId="0" applyFont="1" applyFill="1" applyBorder="1"/>
    <xf numFmtId="0" fontId="3" fillId="3" borderId="15" xfId="0" applyFont="1" applyFill="1" applyBorder="1"/>
    <xf numFmtId="0" fontId="2" fillId="3" borderId="16" xfId="0" applyFont="1" applyFill="1" applyBorder="1" applyAlignment="1" applyProtection="1">
      <alignment horizontal="left"/>
      <protection locked="0"/>
    </xf>
    <xf numFmtId="0" fontId="2" fillId="3" borderId="17" xfId="0" applyFont="1" applyFill="1" applyBorder="1" applyProtection="1">
      <protection locked="0"/>
    </xf>
    <xf numFmtId="0" fontId="5" fillId="3" borderId="18" xfId="0" applyFont="1" applyFill="1" applyBorder="1" applyProtection="1">
      <protection locked="0"/>
    </xf>
    <xf numFmtId="0" fontId="2" fillId="3" borderId="19" xfId="0" applyFont="1" applyFill="1" applyBorder="1" applyProtection="1">
      <protection locked="0"/>
    </xf>
    <xf numFmtId="0" fontId="2" fillId="3" borderId="6" xfId="0" applyFont="1" applyFill="1" applyBorder="1" applyProtection="1">
      <protection locked="0"/>
    </xf>
    <xf numFmtId="0" fontId="2" fillId="4" borderId="17" xfId="0" applyFont="1" applyFill="1" applyBorder="1" applyProtection="1">
      <protection locked="0"/>
    </xf>
    <xf numFmtId="0" fontId="5" fillId="4" borderId="18" xfId="0" applyFont="1" applyFill="1" applyBorder="1" applyProtection="1">
      <protection locked="0"/>
    </xf>
    <xf numFmtId="0" fontId="2" fillId="4" borderId="6" xfId="0" applyFont="1" applyFill="1" applyBorder="1" applyProtection="1">
      <protection locked="0"/>
    </xf>
    <xf numFmtId="0" fontId="2" fillId="4" borderId="20" xfId="0" applyFont="1" applyFill="1" applyBorder="1" applyProtection="1">
      <protection locked="0"/>
    </xf>
    <xf numFmtId="0" fontId="6" fillId="3" borderId="1" xfId="0" applyFont="1" applyFill="1" applyBorder="1" applyProtection="1">
      <protection locked="0"/>
    </xf>
    <xf numFmtId="0" fontId="2" fillId="3" borderId="1" xfId="0" applyFont="1" applyFill="1" applyBorder="1" applyProtection="1">
      <protection locked="0"/>
    </xf>
    <xf numFmtId="0" fontId="2" fillId="4" borderId="21" xfId="0" applyFont="1" applyFill="1" applyBorder="1" applyProtection="1">
      <protection locked="0"/>
    </xf>
    <xf numFmtId="49" fontId="2" fillId="4" borderId="16" xfId="0" applyNumberFormat="1" applyFont="1" applyFill="1" applyBorder="1" applyAlignment="1" applyProtection="1">
      <alignment horizontal="left"/>
      <protection locked="0"/>
    </xf>
    <xf numFmtId="49" fontId="2" fillId="3" borderId="16" xfId="0" applyNumberFormat="1" applyFont="1" applyFill="1" applyBorder="1" applyAlignment="1" applyProtection="1">
      <alignment horizontal="left"/>
      <protection locked="0"/>
    </xf>
    <xf numFmtId="49" fontId="2" fillId="5" borderId="0" xfId="0" applyNumberFormat="1" applyFont="1" applyFill="1" applyProtection="1">
      <protection locked="0"/>
    </xf>
    <xf numFmtId="0" fontId="2" fillId="4" borderId="9" xfId="0" applyFont="1" applyFill="1" applyBorder="1" applyProtection="1">
      <protection locked="0"/>
    </xf>
    <xf numFmtId="164" fontId="5" fillId="4" borderId="22" xfId="0" applyNumberFormat="1" applyFont="1" applyFill="1" applyBorder="1" applyProtection="1">
      <protection locked="0"/>
    </xf>
    <xf numFmtId="164" fontId="2" fillId="4" borderId="6" xfId="0" applyNumberFormat="1" applyFont="1" applyFill="1" applyBorder="1" applyProtection="1">
      <protection locked="0"/>
    </xf>
    <xf numFmtId="164" fontId="5" fillId="3" borderId="22" xfId="0" applyNumberFormat="1" applyFont="1" applyFill="1" applyBorder="1" applyProtection="1">
      <protection locked="0"/>
    </xf>
    <xf numFmtId="164" fontId="5" fillId="4" borderId="23" xfId="0" applyNumberFormat="1" applyFont="1" applyFill="1" applyBorder="1"/>
    <xf numFmtId="164" fontId="2" fillId="4" borderId="24" xfId="0" applyNumberFormat="1" applyFont="1" applyFill="1" applyBorder="1" applyProtection="1">
      <protection locked="0"/>
    </xf>
    <xf numFmtId="164" fontId="5" fillId="4" borderId="23" xfId="0" applyNumberFormat="1" applyFont="1" applyFill="1" applyBorder="1" applyProtection="1">
      <protection locked="0"/>
    </xf>
    <xf numFmtId="164" fontId="2" fillId="4" borderId="0" xfId="0" applyNumberFormat="1" applyFont="1" applyFill="1"/>
    <xf numFmtId="164" fontId="2" fillId="4" borderId="1" xfId="0" applyNumberFormat="1" applyFont="1" applyFill="1" applyBorder="1"/>
    <xf numFmtId="164" fontId="2" fillId="5" borderId="0" xfId="0" applyNumberFormat="1" applyFont="1" applyFill="1"/>
    <xf numFmtId="164" fontId="2" fillId="5" borderId="1" xfId="0" applyNumberFormat="1" applyFont="1" applyFill="1" applyBorder="1"/>
    <xf numFmtId="164" fontId="2" fillId="5" borderId="25" xfId="0" applyNumberFormat="1" applyFont="1" applyFill="1" applyBorder="1"/>
    <xf numFmtId="1" fontId="2" fillId="4" borderId="26" xfId="0" applyNumberFormat="1" applyFont="1" applyFill="1" applyBorder="1" applyProtection="1">
      <protection locked="0"/>
    </xf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0" fontId="5" fillId="3" borderId="27" xfId="0" applyFont="1" applyFill="1" applyBorder="1"/>
    <xf numFmtId="0" fontId="2" fillId="5" borderId="0" xfId="0" applyFont="1" applyFill="1" applyAlignment="1">
      <alignment horizontal="left"/>
    </xf>
    <xf numFmtId="0" fontId="5" fillId="4" borderId="28" xfId="0" applyFont="1" applyFill="1" applyBorder="1" applyProtection="1">
      <protection locked="0"/>
    </xf>
    <xf numFmtId="0" fontId="5" fillId="3" borderId="29" xfId="0" applyFont="1" applyFill="1" applyBorder="1" applyProtection="1">
      <protection locked="0"/>
    </xf>
    <xf numFmtId="164" fontId="2" fillId="4" borderId="30" xfId="0" applyNumberFormat="1" applyFont="1" applyFill="1" applyBorder="1" applyProtection="1">
      <protection locked="0"/>
    </xf>
    <xf numFmtId="0" fontId="5" fillId="4" borderId="31" xfId="0" applyFont="1" applyFill="1" applyBorder="1" applyProtection="1">
      <protection locked="0"/>
    </xf>
    <xf numFmtId="49" fontId="1" fillId="3" borderId="1" xfId="0" applyNumberFormat="1" applyFont="1" applyFill="1" applyBorder="1" applyAlignment="1" applyProtection="1">
      <alignment horizontal="left"/>
      <protection locked="0"/>
    </xf>
    <xf numFmtId="0" fontId="7" fillId="4" borderId="21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H82"/>
  <sheetViews>
    <sheetView tabSelected="1" zoomScale="90" zoomScaleNormal="90" zoomScaleSheetLayoutView="100" workbookViewId="0">
      <selection activeCell="AC23" sqref="AC23:AC24"/>
    </sheetView>
  </sheetViews>
  <sheetFormatPr defaultColWidth="7.53515625" defaultRowHeight="12.45" x14ac:dyDescent="0.3"/>
  <cols>
    <col min="1" max="1" width="5.23046875" customWidth="1"/>
    <col min="2" max="2" width="21.69140625" customWidth="1"/>
    <col min="3" max="3" width="5" style="19" customWidth="1"/>
    <col min="4" max="34" width="3.23046875" style="1" customWidth="1"/>
    <col min="35" max="35" width="5.69140625" style="20" customWidth="1"/>
    <col min="36" max="36" width="40.69140625" style="1" customWidth="1"/>
    <col min="37" max="190" width="7.53515625" style="21" customWidth="1"/>
    <col min="191" max="16384" width="7.53515625" style="21"/>
  </cols>
  <sheetData>
    <row r="1" spans="1:190" s="32" customFormat="1" ht="12" customHeight="1" x14ac:dyDescent="0.3">
      <c r="A1" s="33"/>
      <c r="B1" s="33"/>
      <c r="C1" s="33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  <c r="AZ1" s="53"/>
      <c r="BA1" s="53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/>
      <c r="BO1" s="30"/>
      <c r="BP1" s="30"/>
      <c r="BQ1" s="30"/>
    </row>
    <row r="2" spans="1:190" s="32" customFormat="1" ht="12" customHeight="1" x14ac:dyDescent="0.3">
      <c r="A2" s="33"/>
      <c r="B2" s="33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0"/>
      <c r="AL2" s="30"/>
      <c r="AM2" s="30"/>
      <c r="AN2" s="30"/>
      <c r="AO2" s="30"/>
      <c r="AP2" s="30"/>
      <c r="AQ2" s="30"/>
      <c r="AR2" s="30"/>
      <c r="AS2" s="30"/>
      <c r="AT2" s="30"/>
      <c r="AU2" s="30"/>
      <c r="AV2" s="30"/>
      <c r="AW2" s="30"/>
      <c r="AX2" s="30"/>
      <c r="AY2" s="30"/>
      <c r="AZ2" s="53"/>
      <c r="BA2" s="53"/>
      <c r="BB2" s="30"/>
      <c r="BC2" s="30"/>
      <c r="BD2" s="30"/>
      <c r="BE2" s="30"/>
      <c r="BF2" s="30"/>
      <c r="BG2" s="30"/>
      <c r="BH2" s="30"/>
      <c r="BI2" s="30"/>
      <c r="BJ2" s="30"/>
      <c r="BK2" s="30"/>
      <c r="BL2" s="30"/>
      <c r="BM2" s="30"/>
      <c r="BN2" s="30"/>
      <c r="BO2" s="30"/>
      <c r="BP2" s="30"/>
      <c r="BQ2" s="30"/>
    </row>
    <row r="3" spans="1:190" ht="12" customHeight="1" x14ac:dyDescent="0.3">
      <c r="A3" s="5"/>
      <c r="B3" s="5"/>
      <c r="C3" s="3"/>
      <c r="D3" s="4"/>
      <c r="E3" s="4"/>
      <c r="F3" s="4"/>
      <c r="G3" s="4"/>
      <c r="H3" s="4"/>
      <c r="I3" s="5"/>
      <c r="J3" s="4"/>
      <c r="K3" s="4"/>
      <c r="L3" s="4"/>
      <c r="M3" s="4"/>
      <c r="N3" s="4"/>
      <c r="O3" s="5" t="s">
        <v>0</v>
      </c>
      <c r="P3" s="4"/>
      <c r="Q3" s="48" t="s">
        <v>50</v>
      </c>
      <c r="R3" s="48"/>
      <c r="S3" s="48"/>
      <c r="T3" s="48"/>
      <c r="U3" s="49"/>
      <c r="V3" s="49"/>
      <c r="W3" s="49"/>
      <c r="X3" s="49"/>
      <c r="Y3" s="49"/>
      <c r="Z3" s="4"/>
      <c r="AA3" s="4"/>
      <c r="AB3" s="32"/>
      <c r="AC3" s="4"/>
      <c r="AD3" s="4"/>
      <c r="AE3" s="4"/>
      <c r="AF3" s="4"/>
      <c r="AG3" s="5" t="s">
        <v>1</v>
      </c>
      <c r="AH3" s="4"/>
      <c r="AI3" s="32"/>
      <c r="AJ3" s="75" t="s">
        <v>63</v>
      </c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53"/>
      <c r="BA3" s="53"/>
      <c r="BB3" s="30"/>
      <c r="BC3" s="30"/>
      <c r="BD3" s="30"/>
      <c r="BE3" s="30"/>
      <c r="BF3" s="30"/>
      <c r="BG3" s="30"/>
      <c r="BH3" s="30"/>
      <c r="BI3" s="30"/>
      <c r="BJ3" s="30"/>
      <c r="BK3" s="30"/>
      <c r="BL3" s="30"/>
      <c r="BM3" s="30"/>
      <c r="BN3" s="30"/>
      <c r="BO3" s="30"/>
      <c r="BP3" s="30"/>
      <c r="BQ3" s="30"/>
    </row>
    <row r="4" spans="1:190" s="32" customFormat="1" ht="12" customHeight="1" x14ac:dyDescent="0.3">
      <c r="A4" s="33"/>
      <c r="B4" s="33"/>
      <c r="C4" s="33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53"/>
      <c r="BA4" s="53"/>
      <c r="BB4" s="30"/>
      <c r="BC4" s="30"/>
      <c r="BD4" s="30"/>
      <c r="BE4" s="30"/>
      <c r="BF4" s="30"/>
      <c r="BG4" s="30"/>
      <c r="BH4" s="30"/>
      <c r="BI4" s="30"/>
      <c r="BJ4" s="30"/>
      <c r="BK4" s="30"/>
      <c r="BL4" s="30"/>
      <c r="BM4" s="30"/>
      <c r="BN4" s="30"/>
      <c r="BO4" s="30"/>
      <c r="BP4" s="30"/>
      <c r="BQ4" s="30"/>
    </row>
    <row r="5" spans="1:190" s="25" customFormat="1" ht="14.25" customHeight="1" x14ac:dyDescent="0.3">
      <c r="A5" s="37" t="s">
        <v>2</v>
      </c>
      <c r="B5" s="38"/>
      <c r="C5" s="35"/>
      <c r="D5" s="36"/>
      <c r="E5" s="36"/>
      <c r="F5" s="36"/>
      <c r="G5" s="36"/>
      <c r="H5" s="36"/>
      <c r="I5" s="2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53"/>
      <c r="BA5" s="53"/>
      <c r="BB5" s="30"/>
      <c r="BC5" s="30"/>
      <c r="BD5" s="30"/>
      <c r="BE5" s="30"/>
      <c r="BF5" s="30"/>
      <c r="BG5" s="30"/>
      <c r="BH5" s="30"/>
      <c r="BI5" s="30"/>
      <c r="BJ5" s="30"/>
      <c r="BK5" s="30"/>
      <c r="BL5" s="30"/>
      <c r="BM5" s="30"/>
      <c r="BN5" s="30"/>
      <c r="BO5" s="30"/>
      <c r="BP5" s="30"/>
      <c r="BQ5" s="30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  <c r="EC5" s="21"/>
      <c r="ED5" s="21"/>
      <c r="EE5" s="21"/>
      <c r="EF5" s="21"/>
      <c r="EG5" s="21"/>
      <c r="EH5" s="21"/>
      <c r="EI5" s="21"/>
      <c r="EJ5" s="21"/>
      <c r="EK5" s="21"/>
      <c r="EL5" s="21"/>
      <c r="EM5" s="21"/>
      <c r="EN5" s="21"/>
      <c r="EO5" s="21"/>
      <c r="EP5" s="21"/>
      <c r="EQ5" s="21"/>
      <c r="ER5" s="21"/>
      <c r="ES5" s="21"/>
      <c r="ET5" s="21"/>
      <c r="EU5" s="21"/>
      <c r="EV5" s="21"/>
      <c r="EW5" s="21"/>
      <c r="EX5" s="21"/>
      <c r="EY5" s="21"/>
      <c r="EZ5" s="21"/>
      <c r="FA5" s="21"/>
      <c r="FB5" s="21"/>
      <c r="FC5" s="21"/>
      <c r="FD5" s="21"/>
      <c r="FE5" s="21"/>
      <c r="FF5" s="21"/>
      <c r="FG5" s="21"/>
      <c r="FH5" s="21"/>
      <c r="FI5" s="21"/>
      <c r="FJ5" s="21"/>
      <c r="FK5" s="21"/>
      <c r="FL5" s="21"/>
      <c r="FM5" s="21"/>
      <c r="FN5" s="21"/>
      <c r="FO5" s="21"/>
      <c r="FP5" s="21"/>
      <c r="FQ5" s="21"/>
      <c r="FR5" s="21"/>
      <c r="FS5" s="21"/>
      <c r="FT5" s="21"/>
      <c r="FU5" s="21"/>
      <c r="FV5" s="21"/>
      <c r="FW5" s="21"/>
      <c r="FX5" s="21"/>
      <c r="FY5" s="21"/>
      <c r="FZ5" s="21"/>
      <c r="GA5" s="21"/>
      <c r="GB5" s="21"/>
      <c r="GC5" s="21"/>
      <c r="GD5" s="21"/>
      <c r="GE5" s="21"/>
      <c r="GF5" s="21"/>
      <c r="GG5" s="21"/>
      <c r="GH5" s="21"/>
    </row>
    <row r="6" spans="1:190" s="23" customFormat="1" ht="17.25" customHeight="1" thickBot="1" x14ac:dyDescent="0.3">
      <c r="A6" s="6" t="s">
        <v>3</v>
      </c>
      <c r="B6" s="7" t="s">
        <v>0</v>
      </c>
      <c r="C6" s="69" t="s">
        <v>21</v>
      </c>
      <c r="D6" s="8">
        <v>1</v>
      </c>
      <c r="E6" s="9">
        <v>2</v>
      </c>
      <c r="F6" s="9">
        <v>3</v>
      </c>
      <c r="G6" s="9">
        <v>4</v>
      </c>
      <c r="H6" s="9">
        <v>5</v>
      </c>
      <c r="I6" s="9">
        <v>6</v>
      </c>
      <c r="J6" s="9">
        <v>7</v>
      </c>
      <c r="K6" s="9">
        <v>8</v>
      </c>
      <c r="L6" s="9">
        <v>9</v>
      </c>
      <c r="M6" s="9">
        <v>10</v>
      </c>
      <c r="N6" s="9">
        <v>11</v>
      </c>
      <c r="O6" s="9">
        <v>12</v>
      </c>
      <c r="P6" s="9">
        <v>13</v>
      </c>
      <c r="Q6" s="9">
        <v>14</v>
      </c>
      <c r="R6" s="9">
        <v>15</v>
      </c>
      <c r="S6" s="9">
        <v>16</v>
      </c>
      <c r="T6" s="9">
        <v>17</v>
      </c>
      <c r="U6" s="9">
        <v>18</v>
      </c>
      <c r="V6" s="9">
        <v>19</v>
      </c>
      <c r="W6" s="9">
        <v>20</v>
      </c>
      <c r="X6" s="9">
        <v>21</v>
      </c>
      <c r="Y6" s="9">
        <v>22</v>
      </c>
      <c r="Z6" s="9">
        <v>23</v>
      </c>
      <c r="AA6" s="9">
        <v>24</v>
      </c>
      <c r="AB6" s="9">
        <v>25</v>
      </c>
      <c r="AC6" s="9">
        <v>26</v>
      </c>
      <c r="AD6" s="9">
        <v>27</v>
      </c>
      <c r="AE6" s="9">
        <v>28</v>
      </c>
      <c r="AF6" s="9">
        <v>29</v>
      </c>
      <c r="AG6" s="9">
        <v>30</v>
      </c>
      <c r="AH6" s="9"/>
      <c r="AI6" s="10" t="s">
        <v>4</v>
      </c>
      <c r="AJ6" s="27" t="s">
        <v>5</v>
      </c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AZ6" s="53"/>
      <c r="BA6" s="53"/>
      <c r="BB6" s="30"/>
      <c r="BC6" s="30"/>
      <c r="BD6" s="30"/>
      <c r="BE6" s="30"/>
      <c r="BF6" s="30"/>
      <c r="BG6" s="30"/>
      <c r="BH6" s="30"/>
      <c r="BI6" s="30"/>
      <c r="BJ6" s="30"/>
      <c r="BK6" s="30"/>
      <c r="BL6" s="30"/>
      <c r="BM6" s="30"/>
      <c r="BN6" s="30"/>
      <c r="BO6" s="30"/>
      <c r="BP6" s="30"/>
      <c r="BQ6" s="30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  <c r="EC6" s="21"/>
      <c r="ED6" s="21"/>
      <c r="EE6" s="21"/>
      <c r="EF6" s="21"/>
      <c r="EG6" s="21"/>
      <c r="EH6" s="21"/>
      <c r="EI6" s="21"/>
      <c r="EJ6" s="21"/>
      <c r="EK6" s="21"/>
      <c r="EL6" s="21"/>
      <c r="EM6" s="21"/>
      <c r="EN6" s="21"/>
      <c r="EO6" s="21"/>
      <c r="EP6" s="21"/>
      <c r="EQ6" s="21"/>
      <c r="ER6" s="21"/>
      <c r="ES6" s="21"/>
      <c r="ET6" s="21"/>
      <c r="EU6" s="21"/>
      <c r="EV6" s="21"/>
      <c r="EW6" s="21"/>
      <c r="EX6" s="21"/>
      <c r="EY6" s="21"/>
      <c r="EZ6" s="21"/>
      <c r="FA6" s="21"/>
      <c r="FB6" s="21"/>
      <c r="FC6" s="21"/>
      <c r="FD6" s="21"/>
      <c r="FE6" s="21"/>
      <c r="FF6" s="21"/>
      <c r="FG6" s="21"/>
      <c r="FH6" s="21"/>
      <c r="FI6" s="21"/>
      <c r="FJ6" s="21"/>
      <c r="FK6" s="21"/>
      <c r="FL6" s="21"/>
      <c r="FM6" s="21"/>
      <c r="FN6" s="21"/>
      <c r="FO6" s="21"/>
      <c r="FP6" s="21"/>
      <c r="FQ6" s="21"/>
      <c r="FR6" s="21"/>
      <c r="FS6" s="21"/>
      <c r="FT6" s="21"/>
      <c r="FU6" s="21"/>
      <c r="FV6" s="21"/>
      <c r="FW6" s="21"/>
      <c r="FX6" s="21"/>
      <c r="FY6" s="21"/>
      <c r="FZ6" s="21"/>
      <c r="GA6" s="21"/>
      <c r="GB6" s="21"/>
      <c r="GC6" s="21"/>
      <c r="GD6" s="21"/>
      <c r="GE6" s="21"/>
      <c r="GF6" s="21"/>
      <c r="GG6" s="21"/>
      <c r="GH6" s="21"/>
    </row>
    <row r="7" spans="1:190" ht="10.75" thickTop="1" x14ac:dyDescent="0.25">
      <c r="A7" s="39"/>
      <c r="B7" s="40"/>
      <c r="C7" s="41" t="s">
        <v>40</v>
      </c>
      <c r="D7" s="42" t="s">
        <v>17</v>
      </c>
      <c r="E7" s="42" t="s">
        <v>18</v>
      </c>
      <c r="F7" s="42" t="s">
        <v>18</v>
      </c>
      <c r="G7" s="42" t="s">
        <v>19</v>
      </c>
      <c r="H7" s="42" t="s">
        <v>15</v>
      </c>
      <c r="I7" s="42" t="s">
        <v>16</v>
      </c>
      <c r="J7" s="42" t="s">
        <v>15</v>
      </c>
      <c r="K7" s="42" t="s">
        <v>17</v>
      </c>
      <c r="L7" s="42" t="s">
        <v>18</v>
      </c>
      <c r="M7" s="42" t="s">
        <v>18</v>
      </c>
      <c r="N7" s="42" t="s">
        <v>19</v>
      </c>
      <c r="O7" s="42" t="s">
        <v>15</v>
      </c>
      <c r="P7" s="42" t="s">
        <v>16</v>
      </c>
      <c r="Q7" s="42" t="s">
        <v>15</v>
      </c>
      <c r="R7" s="42" t="s">
        <v>17</v>
      </c>
      <c r="S7" s="42" t="s">
        <v>18</v>
      </c>
      <c r="T7" s="42" t="s">
        <v>18</v>
      </c>
      <c r="U7" s="42" t="s">
        <v>19</v>
      </c>
      <c r="V7" s="42" t="s">
        <v>15</v>
      </c>
      <c r="W7" s="42" t="s">
        <v>16</v>
      </c>
      <c r="X7" s="42" t="s">
        <v>15</v>
      </c>
      <c r="Y7" s="42" t="s">
        <v>17</v>
      </c>
      <c r="Z7" s="42" t="s">
        <v>18</v>
      </c>
      <c r="AA7" s="42" t="s">
        <v>18</v>
      </c>
      <c r="AB7" s="42" t="s">
        <v>19</v>
      </c>
      <c r="AC7" s="42" t="s">
        <v>15</v>
      </c>
      <c r="AD7" s="42" t="s">
        <v>16</v>
      </c>
      <c r="AE7" s="42" t="s">
        <v>15</v>
      </c>
      <c r="AF7" s="42" t="s">
        <v>17</v>
      </c>
      <c r="AG7" s="42" t="s">
        <v>18</v>
      </c>
      <c r="AH7" s="42"/>
      <c r="AI7" s="43"/>
      <c r="AJ7" s="43"/>
      <c r="AK7" s="30"/>
      <c r="AL7" s="30"/>
      <c r="AM7" s="30"/>
      <c r="AN7" s="30"/>
      <c r="AO7" s="30"/>
      <c r="AP7" s="30"/>
      <c r="AQ7" s="30"/>
      <c r="AR7" s="30"/>
      <c r="AS7" s="30"/>
      <c r="AT7" s="30"/>
      <c r="AU7" s="30"/>
      <c r="AV7" s="30"/>
      <c r="AW7" s="30"/>
      <c r="AX7" s="30"/>
      <c r="AY7" s="30"/>
      <c r="AZ7" s="53"/>
      <c r="BA7" s="53"/>
      <c r="BB7" s="30"/>
      <c r="BC7" s="30"/>
      <c r="BD7" s="30"/>
      <c r="BE7" s="30"/>
      <c r="BF7" s="30"/>
      <c r="BG7" s="30"/>
      <c r="BH7" s="30"/>
      <c r="BI7" s="30"/>
      <c r="BJ7" s="30"/>
      <c r="BK7" s="30"/>
      <c r="BL7" s="30"/>
      <c r="BM7" s="30"/>
      <c r="BN7" s="30"/>
      <c r="BO7" s="30"/>
      <c r="BP7" s="30"/>
      <c r="BQ7" s="30"/>
    </row>
    <row r="8" spans="1:190" ht="12" customHeight="1" x14ac:dyDescent="0.25">
      <c r="A8" s="51"/>
      <c r="B8" s="44"/>
      <c r="C8" s="45"/>
      <c r="D8" s="55"/>
      <c r="E8" s="55" t="s">
        <v>20</v>
      </c>
      <c r="F8" s="55" t="s">
        <v>20</v>
      </c>
      <c r="G8" s="55"/>
      <c r="H8" s="55"/>
      <c r="I8" s="55"/>
      <c r="J8" s="55"/>
      <c r="K8" s="55"/>
      <c r="L8" s="55" t="s">
        <v>20</v>
      </c>
      <c r="M8" s="55" t="s">
        <v>20</v>
      </c>
      <c r="N8" s="55"/>
      <c r="O8" s="55"/>
      <c r="P8" s="55"/>
      <c r="Q8" s="55"/>
      <c r="R8" s="55"/>
      <c r="S8" s="55" t="s">
        <v>20</v>
      </c>
      <c r="T8" s="55" t="s">
        <v>20</v>
      </c>
      <c r="U8" s="55"/>
      <c r="V8" s="55"/>
      <c r="W8" s="55"/>
      <c r="X8" s="55"/>
      <c r="Y8" s="55"/>
      <c r="Z8" s="55" t="s">
        <v>20</v>
      </c>
      <c r="AA8" s="55" t="s">
        <v>20</v>
      </c>
      <c r="AB8" s="55"/>
      <c r="AC8" s="55"/>
      <c r="AD8" s="55"/>
      <c r="AE8" s="55"/>
      <c r="AF8" s="55"/>
      <c r="AG8" s="55" t="s">
        <v>20</v>
      </c>
      <c r="AH8" s="55" t="s">
        <v>20</v>
      </c>
      <c r="AI8" s="56">
        <f>SUM(D8:AH8)</f>
        <v>0</v>
      </c>
      <c r="AJ8" s="46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30"/>
      <c r="AV8" s="30"/>
      <c r="AW8" s="30"/>
      <c r="AX8" s="30"/>
      <c r="AY8" s="30"/>
      <c r="AZ8" s="53"/>
      <c r="BA8" s="53"/>
      <c r="BB8" s="30"/>
      <c r="BC8" s="30"/>
      <c r="BD8" s="30"/>
      <c r="BE8" s="30"/>
      <c r="BF8" s="30"/>
      <c r="BG8" s="30"/>
      <c r="BH8" s="30"/>
      <c r="BI8" s="30"/>
      <c r="BJ8" s="30"/>
      <c r="BK8" s="30"/>
      <c r="BL8" s="30"/>
      <c r="BM8" s="30"/>
      <c r="BN8" s="30"/>
      <c r="BO8" s="30"/>
      <c r="BP8" s="30"/>
      <c r="BQ8" s="30"/>
    </row>
    <row r="9" spans="1:190" ht="12" customHeight="1" x14ac:dyDescent="0.25">
      <c r="A9" s="52"/>
      <c r="B9" s="40"/>
      <c r="C9" s="41"/>
      <c r="D9" s="57"/>
      <c r="E9" s="55" t="s">
        <v>20</v>
      </c>
      <c r="F9" s="55" t="s">
        <v>20</v>
      </c>
      <c r="G9" s="57"/>
      <c r="H9" s="57"/>
      <c r="I9" s="57"/>
      <c r="J9" s="57"/>
      <c r="K9" s="57"/>
      <c r="L9" s="55" t="s">
        <v>20</v>
      </c>
      <c r="M9" s="55" t="s">
        <v>20</v>
      </c>
      <c r="N9" s="57"/>
      <c r="O9" s="57"/>
      <c r="P9" s="57"/>
      <c r="Q9" s="57"/>
      <c r="R9" s="57"/>
      <c r="S9" s="55" t="s">
        <v>20</v>
      </c>
      <c r="T9" s="55" t="s">
        <v>20</v>
      </c>
      <c r="U9" s="57"/>
      <c r="V9" s="57"/>
      <c r="W9" s="57"/>
      <c r="X9" s="57"/>
      <c r="Y9" s="57"/>
      <c r="Z9" s="55" t="s">
        <v>20</v>
      </c>
      <c r="AA9" s="55" t="s">
        <v>20</v>
      </c>
      <c r="AB9" s="57"/>
      <c r="AC9" s="57"/>
      <c r="AD9" s="57"/>
      <c r="AE9" s="57"/>
      <c r="AF9" s="57"/>
      <c r="AG9" s="55" t="s">
        <v>20</v>
      </c>
      <c r="AH9" s="55" t="s">
        <v>20</v>
      </c>
      <c r="AI9" s="56">
        <f>SUM(D9:AH9)</f>
        <v>0</v>
      </c>
      <c r="AJ9" s="43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53"/>
      <c r="BA9" s="53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</row>
    <row r="10" spans="1:190" ht="12" customHeight="1" x14ac:dyDescent="0.25">
      <c r="A10" s="51" t="s">
        <v>53</v>
      </c>
      <c r="B10" s="44" t="s">
        <v>54</v>
      </c>
      <c r="C10" s="45" t="s">
        <v>33</v>
      </c>
      <c r="D10" s="55"/>
      <c r="E10" s="55" t="s">
        <v>20</v>
      </c>
      <c r="F10" s="55" t="s">
        <v>20</v>
      </c>
      <c r="G10" s="55"/>
      <c r="H10" s="55"/>
      <c r="I10" s="55"/>
      <c r="J10" s="55"/>
      <c r="K10" s="55"/>
      <c r="L10" s="55" t="s">
        <v>20</v>
      </c>
      <c r="M10" s="55" t="s">
        <v>20</v>
      </c>
      <c r="N10" s="55"/>
      <c r="O10" s="55"/>
      <c r="P10" s="55"/>
      <c r="Q10" s="55"/>
      <c r="R10" s="55"/>
      <c r="S10" s="55" t="s">
        <v>20</v>
      </c>
      <c r="T10" s="55" t="s">
        <v>20</v>
      </c>
      <c r="U10" s="55"/>
      <c r="V10" s="55"/>
      <c r="W10" s="55"/>
      <c r="X10" s="55">
        <v>3</v>
      </c>
      <c r="Y10" s="55"/>
      <c r="Z10" s="55" t="s">
        <v>20</v>
      </c>
      <c r="AA10" s="55" t="s">
        <v>20</v>
      </c>
      <c r="AB10" s="55"/>
      <c r="AC10" s="55"/>
      <c r="AD10" s="55"/>
      <c r="AE10" s="55"/>
      <c r="AF10" s="55"/>
      <c r="AG10" s="55" t="s">
        <v>20</v>
      </c>
      <c r="AH10" s="55" t="s">
        <v>20</v>
      </c>
      <c r="AI10" s="56">
        <f>SUM(D10:AH10)</f>
        <v>3</v>
      </c>
      <c r="AJ10" s="46"/>
      <c r="AK10" s="30"/>
      <c r="AL10" s="30"/>
      <c r="AM10" s="30"/>
      <c r="AN10" s="30"/>
      <c r="AO10" s="30"/>
      <c r="AP10" s="30"/>
      <c r="AQ10" s="30"/>
      <c r="AR10" s="30"/>
      <c r="AS10" s="30"/>
      <c r="AT10" s="30"/>
      <c r="AU10" s="30"/>
      <c r="AV10" s="30"/>
      <c r="AW10" s="30"/>
      <c r="AX10" s="30"/>
      <c r="AY10" s="30"/>
      <c r="AZ10" s="53"/>
      <c r="BA10" s="53"/>
      <c r="BB10" s="30"/>
      <c r="BC10" s="30"/>
      <c r="BD10" s="30"/>
      <c r="BE10" s="30"/>
      <c r="BF10" s="30"/>
      <c r="BG10" s="30"/>
      <c r="BH10" s="30"/>
      <c r="BI10" s="30"/>
      <c r="BJ10" s="30"/>
      <c r="BK10" s="30"/>
      <c r="BL10" s="30"/>
      <c r="BM10" s="30"/>
      <c r="BN10" s="30"/>
      <c r="BO10" s="30"/>
      <c r="BP10" s="30"/>
      <c r="BQ10" s="30"/>
    </row>
    <row r="11" spans="1:190" ht="12" customHeight="1" x14ac:dyDescent="0.25">
      <c r="A11" s="52" t="s">
        <v>59</v>
      </c>
      <c r="B11" s="40" t="s">
        <v>58</v>
      </c>
      <c r="C11" s="41" t="s">
        <v>33</v>
      </c>
      <c r="D11" s="57">
        <v>5.5</v>
      </c>
      <c r="E11" s="55" t="s">
        <v>20</v>
      </c>
      <c r="F11" s="55" t="s">
        <v>20</v>
      </c>
      <c r="G11" s="57"/>
      <c r="H11" s="57">
        <v>6.5</v>
      </c>
      <c r="I11" s="57">
        <v>7.5</v>
      </c>
      <c r="J11" s="57">
        <v>7.5</v>
      </c>
      <c r="K11" s="57">
        <v>6.5</v>
      </c>
      <c r="L11" s="55" t="s">
        <v>20</v>
      </c>
      <c r="M11" s="55" t="s">
        <v>20</v>
      </c>
      <c r="N11" s="57">
        <v>4.5</v>
      </c>
      <c r="O11" s="57">
        <v>4.5</v>
      </c>
      <c r="P11" s="57">
        <v>3.5</v>
      </c>
      <c r="Q11" s="57">
        <v>3.5</v>
      </c>
      <c r="R11" s="57">
        <v>3.5</v>
      </c>
      <c r="S11" s="55" t="s">
        <v>20</v>
      </c>
      <c r="T11" s="55" t="s">
        <v>20</v>
      </c>
      <c r="U11" s="57">
        <v>4.5</v>
      </c>
      <c r="V11" s="57">
        <v>7.5</v>
      </c>
      <c r="W11" s="57">
        <v>6.5</v>
      </c>
      <c r="X11" s="57">
        <v>4.5</v>
      </c>
      <c r="Y11" s="57">
        <v>4.5</v>
      </c>
      <c r="Z11" s="55" t="s">
        <v>20</v>
      </c>
      <c r="AA11" s="55" t="s">
        <v>20</v>
      </c>
      <c r="AB11" s="57">
        <v>4</v>
      </c>
      <c r="AC11" s="57">
        <v>3.5</v>
      </c>
      <c r="AD11" s="57">
        <v>4</v>
      </c>
      <c r="AE11" s="57">
        <v>3.5</v>
      </c>
      <c r="AF11" s="57">
        <v>4</v>
      </c>
      <c r="AG11" s="55" t="s">
        <v>20</v>
      </c>
      <c r="AH11" s="55" t="s">
        <v>20</v>
      </c>
      <c r="AI11" s="56">
        <f t="shared" ref="AI11:AI17" si="0">SUM(D11:AH11)</f>
        <v>99.5</v>
      </c>
      <c r="AJ11" s="43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53"/>
      <c r="BA11" s="53"/>
      <c r="BB11" s="30"/>
      <c r="BC11" s="30"/>
      <c r="BD11" s="30"/>
      <c r="BE11" s="30"/>
      <c r="BF11" s="30"/>
      <c r="BG11" s="30"/>
      <c r="BH11" s="30"/>
      <c r="BI11" s="30"/>
      <c r="BJ11" s="30"/>
      <c r="BK11" s="30"/>
      <c r="BL11" s="30"/>
      <c r="BM11" s="30"/>
      <c r="BN11" s="30"/>
      <c r="BO11" s="30"/>
      <c r="BP11" s="30"/>
      <c r="BQ11" s="30"/>
    </row>
    <row r="12" spans="1:190" ht="12" customHeight="1" x14ac:dyDescent="0.25">
      <c r="A12" s="51" t="s">
        <v>61</v>
      </c>
      <c r="B12" s="44" t="s">
        <v>62</v>
      </c>
      <c r="C12" s="45" t="s">
        <v>33</v>
      </c>
      <c r="D12" s="55">
        <v>1</v>
      </c>
      <c r="E12" s="55" t="s">
        <v>20</v>
      </c>
      <c r="F12" s="55" t="s">
        <v>20</v>
      </c>
      <c r="G12" s="55"/>
      <c r="H12" s="55"/>
      <c r="I12" s="55"/>
      <c r="J12" s="55"/>
      <c r="K12" s="55">
        <v>1</v>
      </c>
      <c r="L12" s="55" t="s">
        <v>20</v>
      </c>
      <c r="M12" s="55" t="s">
        <v>20</v>
      </c>
      <c r="N12" s="55">
        <v>2</v>
      </c>
      <c r="O12" s="55">
        <v>2</v>
      </c>
      <c r="P12" s="55">
        <v>2</v>
      </c>
      <c r="Q12" s="55">
        <v>3</v>
      </c>
      <c r="R12" s="55">
        <v>2</v>
      </c>
      <c r="S12" s="55" t="s">
        <v>20</v>
      </c>
      <c r="T12" s="55" t="s">
        <v>20</v>
      </c>
      <c r="U12" s="55">
        <v>3</v>
      </c>
      <c r="V12" s="55">
        <v>2</v>
      </c>
      <c r="W12" s="55">
        <v>1</v>
      </c>
      <c r="X12" s="55"/>
      <c r="Y12" s="55">
        <v>3</v>
      </c>
      <c r="Z12" s="55" t="s">
        <v>20</v>
      </c>
      <c r="AA12" s="55" t="s">
        <v>20</v>
      </c>
      <c r="AB12" s="55">
        <v>3.5</v>
      </c>
      <c r="AC12" s="55">
        <v>4</v>
      </c>
      <c r="AD12" s="55">
        <v>3.5</v>
      </c>
      <c r="AE12" s="55">
        <v>4</v>
      </c>
      <c r="AF12" s="55">
        <v>3.5</v>
      </c>
      <c r="AG12" s="55" t="s">
        <v>20</v>
      </c>
      <c r="AH12" s="55" t="s">
        <v>20</v>
      </c>
      <c r="AI12" s="56">
        <f t="shared" si="0"/>
        <v>40.5</v>
      </c>
      <c r="AJ12" s="46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53"/>
      <c r="BA12" s="53"/>
      <c r="BB12" s="30"/>
      <c r="BC12" s="30"/>
      <c r="BD12" s="30"/>
      <c r="BE12" s="30"/>
      <c r="BF12" s="30"/>
      <c r="BG12" s="30"/>
      <c r="BH12" s="30"/>
      <c r="BI12" s="30"/>
      <c r="BJ12" s="30"/>
      <c r="BK12" s="30"/>
      <c r="BL12" s="30"/>
      <c r="BM12" s="30"/>
      <c r="BN12" s="30"/>
      <c r="BO12" s="30"/>
      <c r="BP12" s="30"/>
      <c r="BQ12" s="30"/>
    </row>
    <row r="13" spans="1:190" s="24" customFormat="1" ht="12" customHeight="1" x14ac:dyDescent="0.3">
      <c r="A13" s="52"/>
      <c r="B13" s="40"/>
      <c r="C13" s="41"/>
      <c r="D13" s="57"/>
      <c r="E13" s="55" t="s">
        <v>20</v>
      </c>
      <c r="F13" s="55" t="s">
        <v>20</v>
      </c>
      <c r="G13" s="57"/>
      <c r="H13" s="57"/>
      <c r="I13" s="57"/>
      <c r="J13" s="57"/>
      <c r="K13" s="57"/>
      <c r="L13" s="55" t="s">
        <v>20</v>
      </c>
      <c r="M13" s="55" t="s">
        <v>20</v>
      </c>
      <c r="N13" s="57"/>
      <c r="O13" s="57"/>
      <c r="P13" s="57"/>
      <c r="Q13" s="57"/>
      <c r="R13" s="57"/>
      <c r="S13" s="55" t="s">
        <v>20</v>
      </c>
      <c r="T13" s="55" t="s">
        <v>20</v>
      </c>
      <c r="U13" s="57"/>
      <c r="V13" s="57"/>
      <c r="W13" s="57"/>
      <c r="X13" s="57"/>
      <c r="Y13" s="57"/>
      <c r="Z13" s="55" t="s">
        <v>20</v>
      </c>
      <c r="AA13" s="55" t="s">
        <v>20</v>
      </c>
      <c r="AB13" s="57"/>
      <c r="AC13" s="57"/>
      <c r="AD13" s="57"/>
      <c r="AE13" s="57"/>
      <c r="AF13" s="57"/>
      <c r="AG13" s="55" t="s">
        <v>20</v>
      </c>
      <c r="AH13" s="55" t="s">
        <v>20</v>
      </c>
      <c r="AI13" s="56">
        <f t="shared" si="0"/>
        <v>0</v>
      </c>
      <c r="AJ13" s="43"/>
      <c r="AK13" s="30"/>
      <c r="AL13" s="30"/>
      <c r="AM13" s="30"/>
      <c r="AN13" s="30"/>
      <c r="AO13" s="30"/>
      <c r="AP13" s="30"/>
      <c r="AQ13" s="30"/>
      <c r="AR13" s="30"/>
      <c r="AS13" s="30"/>
      <c r="AT13" s="30"/>
      <c r="AU13" s="30"/>
      <c r="AV13" s="30"/>
      <c r="AW13" s="30"/>
      <c r="AX13" s="30"/>
      <c r="AY13" s="30"/>
      <c r="AZ13" s="53"/>
      <c r="BA13" s="53"/>
      <c r="BB13" s="30"/>
      <c r="BC13" s="30"/>
      <c r="BD13" s="30"/>
      <c r="BE13" s="30"/>
      <c r="BF13" s="30"/>
      <c r="BG13" s="30"/>
      <c r="BH13" s="30"/>
      <c r="BI13" s="30"/>
      <c r="BJ13" s="30"/>
      <c r="BK13" s="30"/>
      <c r="BL13" s="30"/>
      <c r="BM13" s="30"/>
      <c r="BN13" s="30"/>
      <c r="BO13" s="30"/>
      <c r="BP13" s="30"/>
      <c r="BQ13" s="30"/>
    </row>
    <row r="14" spans="1:190" s="22" customFormat="1" ht="12" customHeight="1" x14ac:dyDescent="0.25">
      <c r="A14" s="51"/>
      <c r="B14" s="44"/>
      <c r="C14" s="45"/>
      <c r="D14" s="55"/>
      <c r="E14" s="55" t="s">
        <v>20</v>
      </c>
      <c r="F14" s="55" t="s">
        <v>20</v>
      </c>
      <c r="G14" s="55"/>
      <c r="H14" s="55"/>
      <c r="I14" s="55"/>
      <c r="J14" s="55"/>
      <c r="K14" s="55"/>
      <c r="L14" s="55" t="s">
        <v>20</v>
      </c>
      <c r="M14" s="55" t="s">
        <v>20</v>
      </c>
      <c r="N14" s="55"/>
      <c r="O14" s="55"/>
      <c r="P14" s="55"/>
      <c r="Q14" s="55"/>
      <c r="R14" s="55"/>
      <c r="S14" s="55" t="s">
        <v>20</v>
      </c>
      <c r="T14" s="55" t="s">
        <v>20</v>
      </c>
      <c r="U14" s="55"/>
      <c r="V14" s="55"/>
      <c r="W14" s="55"/>
      <c r="X14" s="55"/>
      <c r="Y14" s="55"/>
      <c r="Z14" s="55" t="s">
        <v>20</v>
      </c>
      <c r="AA14" s="55" t="s">
        <v>20</v>
      </c>
      <c r="AB14" s="55"/>
      <c r="AC14" s="55"/>
      <c r="AD14" s="55"/>
      <c r="AE14" s="55"/>
      <c r="AF14" s="55"/>
      <c r="AG14" s="55" t="s">
        <v>20</v>
      </c>
      <c r="AH14" s="55" t="s">
        <v>20</v>
      </c>
      <c r="AI14" s="56">
        <f>SUM(D14:AH14)</f>
        <v>0</v>
      </c>
      <c r="AJ14" s="46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53"/>
      <c r="BA14" s="53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  <c r="EC14" s="21"/>
      <c r="ED14" s="21"/>
      <c r="EE14" s="21"/>
      <c r="EF14" s="21"/>
      <c r="EG14" s="21"/>
      <c r="EH14" s="21"/>
      <c r="EI14" s="21"/>
      <c r="EJ14" s="21"/>
      <c r="EK14" s="21"/>
      <c r="EL14" s="21"/>
      <c r="EM14" s="21"/>
      <c r="EN14" s="21"/>
      <c r="EO14" s="21"/>
      <c r="EP14" s="21"/>
      <c r="EQ14" s="21"/>
      <c r="ER14" s="21"/>
      <c r="ES14" s="21"/>
      <c r="ET14" s="21"/>
      <c r="EU14" s="21"/>
      <c r="EV14" s="21"/>
      <c r="EW14" s="21"/>
      <c r="EX14" s="21"/>
      <c r="EY14" s="21"/>
      <c r="EZ14" s="21"/>
      <c r="FA14" s="21"/>
      <c r="FB14" s="21"/>
      <c r="FC14" s="21"/>
      <c r="FD14" s="21"/>
      <c r="FE14" s="21"/>
      <c r="FF14" s="21"/>
      <c r="FG14" s="21"/>
      <c r="FH14" s="21"/>
      <c r="FI14" s="21"/>
      <c r="FJ14" s="21"/>
      <c r="FK14" s="21"/>
      <c r="FL14" s="21"/>
      <c r="FM14" s="21"/>
      <c r="FN14" s="21"/>
      <c r="FO14" s="21"/>
      <c r="FP14" s="21"/>
      <c r="FQ14" s="21"/>
      <c r="FR14" s="21"/>
      <c r="FS14" s="21"/>
      <c r="FT14" s="21"/>
      <c r="FU14" s="21"/>
      <c r="FV14" s="21"/>
      <c r="FW14" s="21"/>
      <c r="FX14" s="21"/>
      <c r="FY14" s="21"/>
      <c r="FZ14" s="21"/>
      <c r="GA14" s="21"/>
      <c r="GB14" s="21"/>
      <c r="GC14" s="21"/>
      <c r="GD14" s="21"/>
      <c r="GE14" s="21"/>
      <c r="GF14" s="21"/>
      <c r="GG14" s="21"/>
      <c r="GH14" s="21"/>
    </row>
    <row r="15" spans="1:190" s="22" customFormat="1" ht="12" customHeight="1" x14ac:dyDescent="0.25">
      <c r="A15" s="52"/>
      <c r="B15" s="40"/>
      <c r="C15" s="41"/>
      <c r="D15" s="57"/>
      <c r="E15" s="55" t="s">
        <v>20</v>
      </c>
      <c r="F15" s="55" t="s">
        <v>20</v>
      </c>
      <c r="G15" s="57"/>
      <c r="H15" s="57"/>
      <c r="I15" s="57"/>
      <c r="J15" s="57"/>
      <c r="K15" s="57"/>
      <c r="L15" s="55" t="s">
        <v>20</v>
      </c>
      <c r="M15" s="55" t="s">
        <v>20</v>
      </c>
      <c r="N15" s="57"/>
      <c r="O15" s="57"/>
      <c r="P15" s="57"/>
      <c r="Q15" s="57"/>
      <c r="R15" s="57"/>
      <c r="S15" s="55" t="s">
        <v>20</v>
      </c>
      <c r="T15" s="55" t="s">
        <v>20</v>
      </c>
      <c r="U15" s="57"/>
      <c r="V15" s="57"/>
      <c r="W15" s="57"/>
      <c r="X15" s="57"/>
      <c r="Y15" s="57"/>
      <c r="Z15" s="55" t="s">
        <v>20</v>
      </c>
      <c r="AA15" s="55" t="s">
        <v>20</v>
      </c>
      <c r="AB15" s="57"/>
      <c r="AC15" s="57"/>
      <c r="AD15" s="57"/>
      <c r="AE15" s="57"/>
      <c r="AF15" s="57"/>
      <c r="AG15" s="55" t="s">
        <v>20</v>
      </c>
      <c r="AH15" s="55" t="s">
        <v>20</v>
      </c>
      <c r="AI15" s="56">
        <f>SUM(D15:AH15)</f>
        <v>0</v>
      </c>
      <c r="AJ15" s="43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53"/>
      <c r="BA15" s="53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  <c r="EC15" s="21"/>
      <c r="ED15" s="21"/>
      <c r="EE15" s="21"/>
      <c r="EF15" s="21"/>
      <c r="EG15" s="21"/>
      <c r="EH15" s="21"/>
      <c r="EI15" s="21"/>
      <c r="EJ15" s="21"/>
      <c r="EK15" s="21"/>
      <c r="EL15" s="21"/>
      <c r="EM15" s="21"/>
      <c r="EN15" s="21"/>
      <c r="EO15" s="21"/>
      <c r="EP15" s="21"/>
      <c r="EQ15" s="21"/>
      <c r="ER15" s="21"/>
      <c r="ES15" s="21"/>
      <c r="ET15" s="21"/>
      <c r="EU15" s="21"/>
      <c r="EV15" s="21"/>
      <c r="EW15" s="21"/>
      <c r="EX15" s="21"/>
      <c r="EY15" s="21"/>
      <c r="EZ15" s="21"/>
      <c r="FA15" s="21"/>
      <c r="FB15" s="21"/>
      <c r="FC15" s="21"/>
      <c r="FD15" s="21"/>
      <c r="FE15" s="21"/>
      <c r="FF15" s="21"/>
      <c r="FG15" s="21"/>
      <c r="FH15" s="21"/>
      <c r="FI15" s="21"/>
      <c r="FJ15" s="21"/>
      <c r="FK15" s="21"/>
      <c r="FL15" s="21"/>
      <c r="FM15" s="21"/>
      <c r="FN15" s="21"/>
      <c r="FO15" s="21"/>
      <c r="FP15" s="21"/>
      <c r="FQ15" s="21"/>
      <c r="FR15" s="21"/>
      <c r="FS15" s="21"/>
      <c r="FT15" s="21"/>
      <c r="FU15" s="21"/>
      <c r="FV15" s="21"/>
      <c r="FW15" s="21"/>
      <c r="FX15" s="21"/>
      <c r="FY15" s="21"/>
      <c r="FZ15" s="21"/>
      <c r="GA15" s="21"/>
      <c r="GB15" s="21"/>
      <c r="GC15" s="21"/>
      <c r="GD15" s="21"/>
      <c r="GE15" s="21"/>
      <c r="GF15" s="21"/>
      <c r="GG15" s="21"/>
      <c r="GH15" s="21"/>
    </row>
    <row r="16" spans="1:190" s="22" customFormat="1" ht="12" customHeight="1" x14ac:dyDescent="0.25">
      <c r="A16" s="51"/>
      <c r="B16" s="44"/>
      <c r="C16" s="74"/>
      <c r="D16" s="55"/>
      <c r="E16" s="55" t="s">
        <v>20</v>
      </c>
      <c r="F16" s="55" t="s">
        <v>20</v>
      </c>
      <c r="G16" s="55"/>
      <c r="H16" s="55"/>
      <c r="I16" s="55"/>
      <c r="J16" s="55"/>
      <c r="K16" s="55"/>
      <c r="L16" s="55" t="s">
        <v>20</v>
      </c>
      <c r="M16" s="55" t="s">
        <v>20</v>
      </c>
      <c r="N16" s="55"/>
      <c r="O16" s="55"/>
      <c r="P16" s="55"/>
      <c r="Q16" s="55"/>
      <c r="R16" s="55"/>
      <c r="S16" s="55" t="s">
        <v>20</v>
      </c>
      <c r="T16" s="55" t="s">
        <v>20</v>
      </c>
      <c r="U16" s="55"/>
      <c r="V16" s="55"/>
      <c r="W16" s="55"/>
      <c r="X16" s="55"/>
      <c r="Y16" s="55"/>
      <c r="Z16" s="55" t="s">
        <v>20</v>
      </c>
      <c r="AA16" s="55" t="s">
        <v>20</v>
      </c>
      <c r="AB16" s="55"/>
      <c r="AC16" s="55"/>
      <c r="AD16" s="55"/>
      <c r="AE16" s="55"/>
      <c r="AF16" s="55"/>
      <c r="AG16" s="55" t="s">
        <v>20</v>
      </c>
      <c r="AH16" s="55" t="s">
        <v>20</v>
      </c>
      <c r="AI16" s="56">
        <f t="shared" si="0"/>
        <v>0</v>
      </c>
      <c r="AJ16" s="46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  <c r="AY16" s="30"/>
      <c r="AZ16" s="53"/>
      <c r="BA16" s="53"/>
      <c r="BB16" s="30"/>
      <c r="BC16" s="30"/>
      <c r="BD16" s="30"/>
      <c r="BE16" s="30"/>
      <c r="BF16" s="30"/>
      <c r="BG16" s="30"/>
      <c r="BH16" s="30"/>
      <c r="BI16" s="30"/>
      <c r="BJ16" s="30"/>
      <c r="BK16" s="30"/>
      <c r="BL16" s="30"/>
      <c r="BM16" s="30"/>
      <c r="BN16" s="30"/>
      <c r="BO16" s="30"/>
      <c r="BP16" s="30"/>
      <c r="BQ16" s="30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21"/>
      <c r="ED16" s="21"/>
      <c r="EE16" s="21"/>
      <c r="EF16" s="21"/>
      <c r="EG16" s="21"/>
      <c r="EH16" s="21"/>
      <c r="EI16" s="21"/>
      <c r="EJ16" s="21"/>
      <c r="EK16" s="21"/>
      <c r="EL16" s="21"/>
      <c r="EM16" s="21"/>
      <c r="EN16" s="21"/>
      <c r="EO16" s="21"/>
      <c r="EP16" s="21"/>
      <c r="EQ16" s="21"/>
      <c r="ER16" s="21"/>
      <c r="ES16" s="21"/>
      <c r="ET16" s="21"/>
      <c r="EU16" s="21"/>
      <c r="EV16" s="21"/>
      <c r="EW16" s="21"/>
      <c r="EX16" s="21"/>
      <c r="EY16" s="21"/>
      <c r="EZ16" s="21"/>
      <c r="FA16" s="21"/>
      <c r="FB16" s="21"/>
      <c r="FC16" s="21"/>
      <c r="FD16" s="21"/>
      <c r="FE16" s="21"/>
      <c r="FF16" s="21"/>
      <c r="FG16" s="21"/>
      <c r="FH16" s="21"/>
      <c r="FI16" s="21"/>
      <c r="FJ16" s="21"/>
      <c r="FK16" s="21"/>
      <c r="FL16" s="21"/>
      <c r="FM16" s="21"/>
      <c r="FN16" s="21"/>
      <c r="FO16" s="21"/>
      <c r="FP16" s="21"/>
      <c r="FQ16" s="21"/>
      <c r="FR16" s="21"/>
      <c r="FS16" s="21"/>
      <c r="FT16" s="21"/>
      <c r="FU16" s="21"/>
      <c r="FV16" s="21"/>
      <c r="FW16" s="21"/>
      <c r="FX16" s="21"/>
      <c r="FY16" s="21"/>
      <c r="FZ16" s="21"/>
      <c r="GA16" s="21"/>
      <c r="GB16" s="21"/>
      <c r="GC16" s="21"/>
      <c r="GD16" s="21"/>
      <c r="GE16" s="21"/>
      <c r="GF16" s="21"/>
      <c r="GG16" s="21"/>
      <c r="GH16" s="21"/>
    </row>
    <row r="17" spans="1:190" s="22" customFormat="1" ht="12" customHeight="1" x14ac:dyDescent="0.25">
      <c r="A17" s="52"/>
      <c r="B17" s="40"/>
      <c r="C17" s="72"/>
      <c r="D17" s="57"/>
      <c r="E17" s="55" t="s">
        <v>20</v>
      </c>
      <c r="F17" s="55" t="s">
        <v>20</v>
      </c>
      <c r="G17" s="57"/>
      <c r="H17" s="57"/>
      <c r="I17" s="57"/>
      <c r="J17" s="57"/>
      <c r="K17" s="57"/>
      <c r="L17" s="55" t="s">
        <v>20</v>
      </c>
      <c r="M17" s="55" t="s">
        <v>20</v>
      </c>
      <c r="N17" s="57"/>
      <c r="O17" s="57"/>
      <c r="P17" s="57"/>
      <c r="Q17" s="57"/>
      <c r="R17" s="57"/>
      <c r="S17" s="55" t="s">
        <v>20</v>
      </c>
      <c r="T17" s="55" t="s">
        <v>20</v>
      </c>
      <c r="U17" s="57"/>
      <c r="V17" s="57"/>
      <c r="W17" s="57"/>
      <c r="X17" s="57"/>
      <c r="Y17" s="57"/>
      <c r="Z17" s="55" t="s">
        <v>20</v>
      </c>
      <c r="AA17" s="55" t="s">
        <v>20</v>
      </c>
      <c r="AB17" s="57"/>
      <c r="AC17" s="57"/>
      <c r="AD17" s="57"/>
      <c r="AE17" s="57"/>
      <c r="AF17" s="57"/>
      <c r="AG17" s="55" t="s">
        <v>20</v>
      </c>
      <c r="AH17" s="55" t="s">
        <v>20</v>
      </c>
      <c r="AI17" s="73">
        <f t="shared" si="0"/>
        <v>0</v>
      </c>
      <c r="AJ17" s="43"/>
      <c r="AK17" s="30"/>
      <c r="AL17" s="30"/>
      <c r="AM17" s="30"/>
      <c r="AN17" s="30"/>
      <c r="AO17" s="30"/>
      <c r="AP17" s="30"/>
      <c r="AQ17" s="30"/>
      <c r="AR17" s="30"/>
      <c r="AS17" s="30"/>
      <c r="AT17" s="30"/>
      <c r="AU17" s="30"/>
      <c r="AV17" s="30"/>
      <c r="AW17" s="30"/>
      <c r="AX17" s="30"/>
      <c r="AY17" s="30"/>
      <c r="AZ17" s="53"/>
      <c r="BA17" s="30"/>
      <c r="BB17" s="30"/>
      <c r="BC17" s="30"/>
      <c r="BD17" s="30"/>
      <c r="BE17" s="30"/>
      <c r="BF17" s="30"/>
      <c r="BG17" s="30"/>
      <c r="BH17" s="30"/>
      <c r="BI17" s="30"/>
      <c r="BJ17" s="30"/>
      <c r="BK17" s="30"/>
      <c r="BL17" s="30"/>
      <c r="BM17" s="30"/>
      <c r="BN17" s="30"/>
      <c r="BO17" s="30"/>
      <c r="BP17" s="30"/>
      <c r="BQ17" s="30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21"/>
      <c r="ED17" s="21"/>
      <c r="EE17" s="21"/>
      <c r="EF17" s="21"/>
      <c r="EG17" s="21"/>
      <c r="EH17" s="21"/>
      <c r="EI17" s="21"/>
      <c r="EJ17" s="21"/>
      <c r="EK17" s="21"/>
      <c r="EL17" s="21"/>
      <c r="EM17" s="21"/>
      <c r="EN17" s="21"/>
      <c r="EO17" s="21"/>
      <c r="EP17" s="21"/>
      <c r="EQ17" s="21"/>
      <c r="ER17" s="21"/>
      <c r="ES17" s="21"/>
      <c r="ET17" s="21"/>
      <c r="EU17" s="21"/>
      <c r="EV17" s="21"/>
      <c r="EW17" s="21"/>
      <c r="EX17" s="21"/>
      <c r="EY17" s="21"/>
      <c r="EZ17" s="21"/>
      <c r="FA17" s="21"/>
      <c r="FB17" s="21"/>
      <c r="FC17" s="21"/>
      <c r="FD17" s="21"/>
      <c r="FE17" s="21"/>
      <c r="FF17" s="21"/>
      <c r="FG17" s="21"/>
      <c r="FH17" s="21"/>
      <c r="FI17" s="21"/>
      <c r="FJ17" s="21"/>
      <c r="FK17" s="21"/>
      <c r="FL17" s="21"/>
      <c r="FM17" s="21"/>
      <c r="FN17" s="21"/>
      <c r="FO17" s="21"/>
      <c r="FP17" s="21"/>
      <c r="FQ17" s="21"/>
      <c r="FR17" s="21"/>
      <c r="FS17" s="21"/>
      <c r="FT17" s="21"/>
      <c r="FU17" s="21"/>
      <c r="FV17" s="21"/>
      <c r="FW17" s="21"/>
      <c r="FX17" s="21"/>
      <c r="FY17" s="21"/>
      <c r="FZ17" s="21"/>
      <c r="GA17" s="21"/>
      <c r="GB17" s="21"/>
      <c r="GC17" s="21"/>
      <c r="GD17" s="21"/>
      <c r="GE17" s="21"/>
      <c r="GF17" s="21"/>
      <c r="GG17" s="21"/>
      <c r="GH17" s="21"/>
    </row>
    <row r="18" spans="1:190" s="22" customFormat="1" x14ac:dyDescent="0.3">
      <c r="A18" s="11"/>
      <c r="B18" s="54" t="s">
        <v>6</v>
      </c>
      <c r="C18" s="71"/>
      <c r="D18" s="58">
        <f t="shared" ref="D18:AE18" si="1">SUM(D8:D17)</f>
        <v>6.5</v>
      </c>
      <c r="E18" s="58">
        <f t="shared" si="1"/>
        <v>0</v>
      </c>
      <c r="F18" s="58">
        <f t="shared" si="1"/>
        <v>0</v>
      </c>
      <c r="G18" s="58">
        <f t="shared" si="1"/>
        <v>0</v>
      </c>
      <c r="H18" s="58">
        <f t="shared" si="1"/>
        <v>6.5</v>
      </c>
      <c r="I18" s="58">
        <f t="shared" si="1"/>
        <v>7.5</v>
      </c>
      <c r="J18" s="58">
        <f t="shared" si="1"/>
        <v>7.5</v>
      </c>
      <c r="K18" s="58">
        <f t="shared" si="1"/>
        <v>7.5</v>
      </c>
      <c r="L18" s="58">
        <f t="shared" si="1"/>
        <v>0</v>
      </c>
      <c r="M18" s="58">
        <f t="shared" si="1"/>
        <v>0</v>
      </c>
      <c r="N18" s="58">
        <f t="shared" si="1"/>
        <v>6.5</v>
      </c>
      <c r="O18" s="58">
        <f t="shared" si="1"/>
        <v>6.5</v>
      </c>
      <c r="P18" s="58">
        <f t="shared" si="1"/>
        <v>5.5</v>
      </c>
      <c r="Q18" s="58">
        <f t="shared" si="1"/>
        <v>6.5</v>
      </c>
      <c r="R18" s="58">
        <f t="shared" si="1"/>
        <v>5.5</v>
      </c>
      <c r="S18" s="58">
        <f t="shared" si="1"/>
        <v>0</v>
      </c>
      <c r="T18" s="58">
        <f t="shared" si="1"/>
        <v>0</v>
      </c>
      <c r="U18" s="58">
        <f t="shared" si="1"/>
        <v>7.5</v>
      </c>
      <c r="V18" s="58">
        <f t="shared" si="1"/>
        <v>9.5</v>
      </c>
      <c r="W18" s="58">
        <f t="shared" si="1"/>
        <v>7.5</v>
      </c>
      <c r="X18" s="58">
        <f t="shared" si="1"/>
        <v>7.5</v>
      </c>
      <c r="Y18" s="58">
        <f t="shared" si="1"/>
        <v>7.5</v>
      </c>
      <c r="Z18" s="58">
        <f t="shared" si="1"/>
        <v>0</v>
      </c>
      <c r="AA18" s="58">
        <f t="shared" si="1"/>
        <v>0</v>
      </c>
      <c r="AB18" s="58">
        <f t="shared" si="1"/>
        <v>7.5</v>
      </c>
      <c r="AC18" s="58">
        <f t="shared" si="1"/>
        <v>7.5</v>
      </c>
      <c r="AD18" s="58">
        <f t="shared" si="1"/>
        <v>7.5</v>
      </c>
      <c r="AE18" s="58">
        <f t="shared" si="1"/>
        <v>7.5</v>
      </c>
      <c r="AF18" s="58">
        <f t="shared" ref="AF18:AH18" si="2">SUM(AF8:AF17)</f>
        <v>7.5</v>
      </c>
      <c r="AG18" s="58">
        <f t="shared" si="2"/>
        <v>0</v>
      </c>
      <c r="AH18" s="58">
        <f t="shared" si="2"/>
        <v>0</v>
      </c>
      <c r="AI18" s="56">
        <f t="shared" ref="AI18" si="3">SUM(AI8:AI17)</f>
        <v>143</v>
      </c>
      <c r="AJ18" s="47"/>
      <c r="AK18" s="30"/>
      <c r="AL18" s="30"/>
      <c r="AM18" s="30"/>
      <c r="AN18" s="30"/>
      <c r="AO18" s="30"/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53"/>
      <c r="BA18" s="30"/>
      <c r="BB18" s="30"/>
      <c r="BC18" s="30"/>
      <c r="BD18" s="30"/>
      <c r="BE18" s="30"/>
      <c r="BF18" s="30"/>
      <c r="BG18" s="30"/>
      <c r="BH18" s="30"/>
      <c r="BI18" s="30"/>
      <c r="BJ18" s="30"/>
      <c r="BK18" s="30"/>
      <c r="BL18" s="30"/>
      <c r="BM18" s="30"/>
      <c r="BN18" s="30"/>
      <c r="BO18" s="30"/>
      <c r="BP18" s="30"/>
      <c r="BQ18" s="30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21"/>
      <c r="ED18" s="21"/>
      <c r="EE18" s="21"/>
      <c r="EF18" s="21"/>
      <c r="EG18" s="21"/>
      <c r="EH18" s="21"/>
      <c r="EI18" s="21"/>
      <c r="EJ18" s="21"/>
      <c r="EK18" s="21"/>
      <c r="EL18" s="21"/>
      <c r="EM18" s="21"/>
      <c r="EN18" s="21"/>
      <c r="EO18" s="21"/>
      <c r="EP18" s="21"/>
      <c r="EQ18" s="21"/>
      <c r="ER18" s="21"/>
      <c r="ES18" s="21"/>
      <c r="ET18" s="21"/>
      <c r="EU18" s="21"/>
      <c r="EV18" s="21"/>
      <c r="EW18" s="21"/>
      <c r="EX18" s="21"/>
      <c r="EY18" s="21"/>
      <c r="EZ18" s="21"/>
      <c r="FA18" s="21"/>
      <c r="FB18" s="21"/>
      <c r="FC18" s="21"/>
      <c r="FD18" s="21"/>
      <c r="FE18" s="21"/>
      <c r="FF18" s="21"/>
      <c r="FG18" s="21"/>
      <c r="FH18" s="21"/>
      <c r="FI18" s="21"/>
      <c r="FJ18" s="21"/>
      <c r="FK18" s="21"/>
      <c r="FL18" s="21"/>
      <c r="FM18" s="21"/>
      <c r="FN18" s="21"/>
      <c r="FO18" s="21"/>
      <c r="FP18" s="21"/>
      <c r="FQ18" s="21"/>
      <c r="FR18" s="21"/>
      <c r="FS18" s="21"/>
      <c r="FT18" s="21"/>
      <c r="FU18" s="21"/>
      <c r="FV18" s="21"/>
      <c r="FW18" s="21"/>
      <c r="FX18" s="21"/>
      <c r="FY18" s="21"/>
      <c r="FZ18" s="21"/>
      <c r="GA18" s="21"/>
      <c r="GB18" s="21"/>
      <c r="GC18" s="21"/>
      <c r="GD18" s="21"/>
      <c r="GE18" s="21"/>
      <c r="GF18" s="21"/>
      <c r="GG18" s="21"/>
      <c r="GH18" s="21"/>
    </row>
    <row r="19" spans="1:190" s="26" customFormat="1" x14ac:dyDescent="0.3">
      <c r="A19" s="12" t="s">
        <v>7</v>
      </c>
      <c r="B19" s="13"/>
      <c r="C19" s="13"/>
      <c r="D19" s="60"/>
      <c r="E19" s="60"/>
      <c r="F19" s="60"/>
      <c r="G19" s="60">
        <f>7.5</f>
        <v>7.5</v>
      </c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56">
        <f t="shared" ref="AI19:AI28" si="4">SUM(D19:AH19)</f>
        <v>7.5</v>
      </c>
      <c r="AJ19" s="47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53"/>
      <c r="BA19" s="30"/>
      <c r="BB19" s="30"/>
      <c r="BC19" s="30"/>
      <c r="BD19" s="30"/>
      <c r="BE19" s="30"/>
      <c r="BF19" s="30"/>
      <c r="BG19" s="30"/>
      <c r="BH19" s="30"/>
      <c r="BI19" s="30"/>
      <c r="BJ19" s="30"/>
      <c r="BK19" s="30"/>
      <c r="BL19" s="30"/>
      <c r="BM19" s="30"/>
      <c r="BN19" s="30"/>
      <c r="BO19" s="30"/>
      <c r="BP19" s="30"/>
      <c r="BQ19" s="30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  <c r="FI19" s="24"/>
      <c r="FJ19" s="24"/>
      <c r="FK19" s="24"/>
      <c r="FL19" s="24"/>
      <c r="FM19" s="24"/>
      <c r="FN19" s="24"/>
      <c r="FO19" s="24"/>
      <c r="FP19" s="24"/>
      <c r="FQ19" s="24"/>
      <c r="FR19" s="24"/>
      <c r="FS19" s="24"/>
      <c r="FT19" s="24"/>
      <c r="FU19" s="24"/>
      <c r="FV19" s="24"/>
      <c r="FW19" s="24"/>
      <c r="FX19" s="24"/>
      <c r="FY19" s="24"/>
      <c r="FZ19" s="24"/>
      <c r="GA19" s="24"/>
      <c r="GB19" s="24"/>
      <c r="GC19" s="24"/>
      <c r="GD19" s="24"/>
      <c r="GE19" s="24"/>
      <c r="GF19" s="24"/>
      <c r="GG19" s="24"/>
      <c r="GH19" s="24"/>
    </row>
    <row r="20" spans="1:190" s="26" customFormat="1" x14ac:dyDescent="0.3">
      <c r="A20" s="12" t="s">
        <v>14</v>
      </c>
      <c r="B20" s="13"/>
      <c r="C20" s="13"/>
      <c r="D20" s="60">
        <v>1</v>
      </c>
      <c r="E20" s="60">
        <v>3</v>
      </c>
      <c r="F20" s="60"/>
      <c r="G20" s="60"/>
      <c r="H20" s="60">
        <v>1</v>
      </c>
      <c r="I20" s="60">
        <v>1</v>
      </c>
      <c r="J20" s="60"/>
      <c r="K20" s="60">
        <v>1</v>
      </c>
      <c r="L20" s="60"/>
      <c r="M20" s="60"/>
      <c r="N20" s="60">
        <v>1</v>
      </c>
      <c r="O20" s="60">
        <v>1</v>
      </c>
      <c r="P20" s="60">
        <v>1</v>
      </c>
      <c r="Q20" s="60">
        <v>1</v>
      </c>
      <c r="R20" s="60">
        <v>2</v>
      </c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>
        <v>1</v>
      </c>
      <c r="AF20" s="60"/>
      <c r="AG20" s="60"/>
      <c r="AH20" s="60"/>
      <c r="AI20" s="56">
        <f t="shared" si="4"/>
        <v>14</v>
      </c>
      <c r="AJ20" s="76" t="s">
        <v>64</v>
      </c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53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  <c r="FI20" s="24"/>
      <c r="FJ20" s="24"/>
      <c r="FK20" s="24"/>
      <c r="FL20" s="24"/>
      <c r="FM20" s="24"/>
      <c r="FN20" s="24"/>
      <c r="FO20" s="24"/>
      <c r="FP20" s="24"/>
      <c r="FQ20" s="24"/>
      <c r="FR20" s="24"/>
      <c r="FS20" s="24"/>
      <c r="FT20" s="24"/>
      <c r="FU20" s="24"/>
      <c r="FV20" s="24"/>
      <c r="FW20" s="24"/>
      <c r="FX20" s="24"/>
      <c r="FY20" s="24"/>
      <c r="FZ20" s="24"/>
      <c r="GA20" s="24"/>
      <c r="GB20" s="24"/>
      <c r="GC20" s="24"/>
      <c r="GD20" s="24"/>
      <c r="GE20" s="24"/>
      <c r="GF20" s="24"/>
      <c r="GG20" s="24"/>
      <c r="GH20" s="24"/>
    </row>
    <row r="21" spans="1:190" s="22" customFormat="1" x14ac:dyDescent="0.3">
      <c r="A21" s="12" t="s">
        <v>8</v>
      </c>
      <c r="B21" s="13"/>
      <c r="C21" s="13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56">
        <f t="shared" si="4"/>
        <v>0</v>
      </c>
      <c r="AJ21" s="47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53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1"/>
      <c r="CH21" s="21"/>
      <c r="CI21" s="21"/>
      <c r="CJ21" s="21"/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1"/>
      <c r="DG21" s="21"/>
      <c r="DH21" s="21"/>
      <c r="DI21" s="21"/>
      <c r="DJ21" s="21"/>
      <c r="DK21" s="21"/>
      <c r="DL21" s="21"/>
      <c r="DM21" s="21"/>
      <c r="DN21" s="21"/>
      <c r="DO21" s="21"/>
      <c r="DP21" s="21"/>
      <c r="DQ21" s="21"/>
      <c r="DR21" s="21"/>
      <c r="DS21" s="21"/>
      <c r="DT21" s="21"/>
      <c r="DU21" s="21"/>
      <c r="DV21" s="21"/>
      <c r="DW21" s="21"/>
      <c r="DX21" s="21"/>
      <c r="DY21" s="21"/>
      <c r="DZ21" s="21"/>
      <c r="EA21" s="21"/>
      <c r="EB21" s="21"/>
      <c r="EC21" s="21"/>
      <c r="ED21" s="21"/>
      <c r="EE21" s="21"/>
      <c r="EF21" s="21"/>
      <c r="EG21" s="21"/>
      <c r="EH21" s="21"/>
      <c r="EI21" s="21"/>
      <c r="EJ21" s="21"/>
      <c r="EK21" s="21"/>
      <c r="EL21" s="21"/>
      <c r="EM21" s="21"/>
      <c r="EN21" s="21"/>
      <c r="EO21" s="21"/>
      <c r="EP21" s="21"/>
      <c r="EQ21" s="21"/>
      <c r="ER21" s="21"/>
      <c r="ES21" s="21"/>
      <c r="ET21" s="21"/>
      <c r="EU21" s="21"/>
      <c r="EV21" s="21"/>
      <c r="EW21" s="21"/>
      <c r="EX21" s="21"/>
      <c r="EY21" s="21"/>
      <c r="EZ21" s="21"/>
      <c r="FA21" s="21"/>
      <c r="FB21" s="21"/>
      <c r="FC21" s="21"/>
      <c r="FD21" s="21"/>
      <c r="FE21" s="21"/>
      <c r="FF21" s="21"/>
      <c r="FG21" s="21"/>
      <c r="FH21" s="21"/>
      <c r="FI21" s="21"/>
      <c r="FJ21" s="21"/>
      <c r="FK21" s="21"/>
      <c r="FL21" s="21"/>
      <c r="FM21" s="21"/>
      <c r="FN21" s="21"/>
      <c r="FO21" s="21"/>
      <c r="FP21" s="21"/>
      <c r="FQ21" s="21"/>
      <c r="FR21" s="21"/>
      <c r="FS21" s="21"/>
      <c r="FT21" s="21"/>
      <c r="FU21" s="21"/>
      <c r="FV21" s="21"/>
      <c r="FW21" s="21"/>
      <c r="FX21" s="21"/>
      <c r="FY21" s="21"/>
      <c r="FZ21" s="21"/>
      <c r="GA21" s="21"/>
      <c r="GB21" s="21"/>
      <c r="GC21" s="21"/>
      <c r="GD21" s="21"/>
      <c r="GE21" s="21"/>
      <c r="GF21" s="21"/>
      <c r="GG21" s="21"/>
      <c r="GH21" s="21"/>
    </row>
    <row r="22" spans="1:190" x14ac:dyDescent="0.3">
      <c r="A22" s="12" t="s">
        <v>22</v>
      </c>
      <c r="B22" s="13"/>
      <c r="C22" s="13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56">
        <f t="shared" si="4"/>
        <v>0</v>
      </c>
      <c r="AJ22" s="50" t="s">
        <v>57</v>
      </c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53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0"/>
      <c r="BL22" s="30"/>
      <c r="BM22" s="30"/>
      <c r="BN22" s="30"/>
      <c r="BO22" s="30"/>
      <c r="BP22" s="30"/>
      <c r="BQ22" s="30"/>
    </row>
    <row r="23" spans="1:190" x14ac:dyDescent="0.3">
      <c r="A23" s="11" t="s">
        <v>51</v>
      </c>
      <c r="B23" s="14"/>
      <c r="C23" s="14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>
        <v>1</v>
      </c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56"/>
      <c r="AJ23" s="50" t="s">
        <v>60</v>
      </c>
      <c r="AK23" s="30"/>
      <c r="AL23" s="30"/>
      <c r="AM23" s="30"/>
      <c r="AN23" s="30"/>
      <c r="AO23" s="30"/>
      <c r="AP23" s="30"/>
      <c r="AQ23" s="30"/>
      <c r="AR23" s="30"/>
      <c r="AS23" s="30"/>
      <c r="AT23" s="30"/>
      <c r="AU23" s="30"/>
      <c r="AV23" s="30"/>
      <c r="AW23" s="30"/>
      <c r="AX23" s="30"/>
      <c r="AY23" s="30"/>
      <c r="AZ23" s="53"/>
      <c r="BA23" s="30"/>
      <c r="BB23" s="30"/>
      <c r="BC23" s="30"/>
      <c r="BD23" s="30"/>
      <c r="BE23" s="30"/>
      <c r="BF23" s="30"/>
      <c r="BG23" s="30"/>
      <c r="BH23" s="30"/>
      <c r="BI23" s="30"/>
      <c r="BJ23" s="30"/>
      <c r="BK23" s="30"/>
      <c r="BL23" s="30"/>
      <c r="BM23" s="30"/>
      <c r="BN23" s="30"/>
      <c r="BO23" s="30"/>
      <c r="BP23" s="30"/>
      <c r="BQ23" s="30"/>
    </row>
    <row r="24" spans="1:190" x14ac:dyDescent="0.3">
      <c r="A24" s="11" t="s">
        <v>12</v>
      </c>
      <c r="B24" s="14"/>
      <c r="C24" s="14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56">
        <f t="shared" si="4"/>
        <v>0</v>
      </c>
      <c r="AJ24" s="47" t="s">
        <v>55</v>
      </c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53"/>
      <c r="BA24" s="30"/>
      <c r="BB24" s="30"/>
      <c r="BC24" s="30"/>
      <c r="BD24" s="30"/>
      <c r="BE24" s="30"/>
      <c r="BF24" s="30"/>
      <c r="BG24" s="30"/>
      <c r="BH24" s="30"/>
      <c r="BI24" s="30"/>
      <c r="BJ24" s="30"/>
      <c r="BK24" s="30"/>
      <c r="BL24" s="30"/>
      <c r="BM24" s="30"/>
      <c r="BN24" s="30"/>
      <c r="BO24" s="30"/>
      <c r="BP24" s="30"/>
      <c r="BQ24" s="30"/>
    </row>
    <row r="25" spans="1:190" x14ac:dyDescent="0.3">
      <c r="A25" s="11" t="s">
        <v>13</v>
      </c>
      <c r="B25" s="14"/>
      <c r="C25" s="14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56">
        <f>SUM(D25:AH25)</f>
        <v>0</v>
      </c>
      <c r="AJ25" s="50" t="s">
        <v>56</v>
      </c>
      <c r="AK25" s="30"/>
      <c r="AL25" s="30"/>
      <c r="AM25" s="30"/>
      <c r="AN25" s="30"/>
      <c r="AO25" s="30"/>
      <c r="AP25" s="30"/>
      <c r="AQ25" s="30"/>
      <c r="AR25" s="30"/>
      <c r="AS25" s="30"/>
      <c r="AT25" s="30"/>
      <c r="AU25" s="30"/>
      <c r="AV25" s="30"/>
      <c r="AW25" s="30"/>
      <c r="AX25" s="30"/>
      <c r="AY25" s="30"/>
      <c r="AZ25" s="53"/>
      <c r="BA25" s="30"/>
      <c r="BB25" s="30"/>
      <c r="BC25" s="30"/>
      <c r="BD25" s="30"/>
      <c r="BE25" s="30"/>
      <c r="BF25" s="30"/>
      <c r="BG25" s="30"/>
      <c r="BH25" s="30"/>
      <c r="BI25" s="30"/>
      <c r="BJ25" s="30"/>
      <c r="BK25" s="30"/>
      <c r="BL25" s="30"/>
      <c r="BM25" s="30"/>
      <c r="BN25" s="30"/>
      <c r="BO25" s="30"/>
      <c r="BP25" s="30"/>
      <c r="BQ25" s="30"/>
    </row>
    <row r="26" spans="1:190" x14ac:dyDescent="0.3">
      <c r="A26" s="11" t="s">
        <v>52</v>
      </c>
      <c r="B26" s="14"/>
      <c r="C26" s="14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56">
        <f t="shared" si="4"/>
        <v>0</v>
      </c>
      <c r="AJ26" s="50"/>
      <c r="AK26" s="30"/>
      <c r="AL26" s="30"/>
      <c r="AM26" s="30"/>
      <c r="AN26" s="30"/>
      <c r="AO26" s="30"/>
      <c r="AP26" s="30"/>
      <c r="AQ26" s="30"/>
      <c r="AR26" s="30"/>
      <c r="AS26" s="30"/>
      <c r="AT26" s="30"/>
      <c r="AU26" s="30"/>
      <c r="AV26" s="30"/>
      <c r="AW26" s="30"/>
      <c r="AX26" s="30"/>
      <c r="AY26" s="30"/>
      <c r="AZ26" s="53"/>
      <c r="BA26" s="30"/>
      <c r="BB26" s="30"/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</row>
    <row r="27" spans="1:190" x14ac:dyDescent="0.3">
      <c r="A27" s="11" t="s">
        <v>39</v>
      </c>
      <c r="B27" s="14"/>
      <c r="C27" s="14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56">
        <f>SUM(D27:AH27)</f>
        <v>0</v>
      </c>
      <c r="AJ27" s="47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53"/>
      <c r="BA27" s="30"/>
      <c r="BB27" s="30"/>
      <c r="BC27" s="30"/>
      <c r="BD27" s="30"/>
      <c r="BE27" s="30"/>
      <c r="BF27" s="30"/>
      <c r="BG27" s="30"/>
      <c r="BH27" s="30"/>
      <c r="BI27" s="30"/>
      <c r="BJ27" s="30"/>
      <c r="BK27" s="30"/>
      <c r="BL27" s="30"/>
      <c r="BM27" s="30"/>
      <c r="BN27" s="30"/>
      <c r="BO27" s="30"/>
      <c r="BP27" s="30"/>
      <c r="BQ27" s="30"/>
    </row>
    <row r="28" spans="1:190" x14ac:dyDescent="0.3">
      <c r="A28" s="11" t="s">
        <v>39</v>
      </c>
      <c r="B28" s="14"/>
      <c r="C28" s="14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56">
        <f t="shared" si="4"/>
        <v>0</v>
      </c>
      <c r="AJ28" s="47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53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</row>
    <row r="29" spans="1:190" x14ac:dyDescent="0.3">
      <c r="A29" s="11" t="s">
        <v>9</v>
      </c>
      <c r="B29" s="14"/>
      <c r="C29" s="14"/>
      <c r="D29" s="58">
        <f t="shared" ref="D29:AE29" si="5">SUM(D18:D28)</f>
        <v>7.5</v>
      </c>
      <c r="E29" s="58">
        <f t="shared" si="5"/>
        <v>3</v>
      </c>
      <c r="F29" s="58">
        <f t="shared" si="5"/>
        <v>0</v>
      </c>
      <c r="G29" s="58">
        <f t="shared" si="5"/>
        <v>7.5</v>
      </c>
      <c r="H29" s="58">
        <f t="shared" si="5"/>
        <v>7.5</v>
      </c>
      <c r="I29" s="58">
        <f t="shared" si="5"/>
        <v>8.5</v>
      </c>
      <c r="J29" s="58">
        <f t="shared" si="5"/>
        <v>7.5</v>
      </c>
      <c r="K29" s="58">
        <f t="shared" si="5"/>
        <v>8.5</v>
      </c>
      <c r="L29" s="58">
        <f t="shared" si="5"/>
        <v>0</v>
      </c>
      <c r="M29" s="58">
        <f t="shared" si="5"/>
        <v>0</v>
      </c>
      <c r="N29" s="58">
        <f t="shared" si="5"/>
        <v>7.5</v>
      </c>
      <c r="O29" s="58">
        <f t="shared" si="5"/>
        <v>7.5</v>
      </c>
      <c r="P29" s="58">
        <f t="shared" si="5"/>
        <v>7.5</v>
      </c>
      <c r="Q29" s="58">
        <f t="shared" si="5"/>
        <v>7.5</v>
      </c>
      <c r="R29" s="58">
        <f t="shared" si="5"/>
        <v>7.5</v>
      </c>
      <c r="S29" s="58">
        <f t="shared" si="5"/>
        <v>0</v>
      </c>
      <c r="T29" s="58">
        <f t="shared" si="5"/>
        <v>0</v>
      </c>
      <c r="U29" s="58">
        <f t="shared" si="5"/>
        <v>7.5</v>
      </c>
      <c r="V29" s="58">
        <f t="shared" si="5"/>
        <v>9.5</v>
      </c>
      <c r="W29" s="58">
        <f t="shared" si="5"/>
        <v>7.5</v>
      </c>
      <c r="X29" s="58">
        <f t="shared" si="5"/>
        <v>7.5</v>
      </c>
      <c r="Y29" s="58">
        <f t="shared" si="5"/>
        <v>7.5</v>
      </c>
      <c r="Z29" s="58">
        <f t="shared" si="5"/>
        <v>0</v>
      </c>
      <c r="AA29" s="58">
        <f t="shared" si="5"/>
        <v>0</v>
      </c>
      <c r="AB29" s="58">
        <f t="shared" si="5"/>
        <v>7.5</v>
      </c>
      <c r="AC29" s="58">
        <f t="shared" si="5"/>
        <v>7.5</v>
      </c>
      <c r="AD29" s="58">
        <f t="shared" si="5"/>
        <v>7.5</v>
      </c>
      <c r="AE29" s="58">
        <f t="shared" si="5"/>
        <v>8.5</v>
      </c>
      <c r="AF29" s="58">
        <f t="shared" ref="AF29:AH29" si="6">SUM(AF18:AF28)</f>
        <v>7.5</v>
      </c>
      <c r="AG29" s="58">
        <f t="shared" si="6"/>
        <v>0</v>
      </c>
      <c r="AH29" s="58">
        <f t="shared" si="6"/>
        <v>0</v>
      </c>
      <c r="AI29" s="59">
        <f t="shared" ref="AI29" si="7">SUM(AI18:AI28)</f>
        <v>164.5</v>
      </c>
      <c r="AJ29" s="28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53"/>
      <c r="BA29" s="30"/>
      <c r="BB29" s="30"/>
      <c r="BC29" s="30"/>
      <c r="BD29" s="30"/>
      <c r="BE29" s="30"/>
      <c r="BF29" s="30"/>
      <c r="BG29" s="30"/>
      <c r="BH29" s="30"/>
      <c r="BI29" s="30"/>
      <c r="BJ29" s="30"/>
      <c r="BK29" s="30"/>
      <c r="BL29" s="30"/>
      <c r="BM29" s="30"/>
      <c r="BN29" s="30"/>
      <c r="BO29" s="30"/>
      <c r="BP29" s="30"/>
      <c r="BQ29" s="30"/>
    </row>
    <row r="30" spans="1:190" s="30" customFormat="1" ht="12.9" thickBot="1" x14ac:dyDescent="0.35">
      <c r="A30" s="15" t="s">
        <v>10</v>
      </c>
      <c r="B30" s="16"/>
      <c r="C30" s="17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31"/>
      <c r="AZ30" s="53"/>
    </row>
    <row r="31" spans="1:190" s="30" customFormat="1" ht="10.75" thickBot="1" x14ac:dyDescent="0.3">
      <c r="A31" s="18" t="s">
        <v>26</v>
      </c>
      <c r="B31" s="17" t="s">
        <v>27</v>
      </c>
      <c r="C31" s="17"/>
      <c r="D31" s="61"/>
      <c r="E31" s="61"/>
      <c r="F31" s="61" t="s">
        <v>33</v>
      </c>
      <c r="G31" s="61"/>
      <c r="H31" s="61" t="s">
        <v>34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Y31" s="61"/>
      <c r="Z31" s="61"/>
      <c r="AA31" s="61"/>
      <c r="AB31" s="61"/>
      <c r="AC31" s="61"/>
      <c r="AD31" s="61"/>
      <c r="AE31" s="61"/>
      <c r="AF31" s="67" t="s">
        <v>11</v>
      </c>
      <c r="AG31" s="66">
        <f>21</f>
        <v>21</v>
      </c>
      <c r="AH31" s="61"/>
      <c r="AI31" s="62">
        <f>AG31*7.5</f>
        <v>157.5</v>
      </c>
      <c r="AJ31" s="31"/>
      <c r="AZ31" s="53"/>
    </row>
    <row r="32" spans="1:190" s="30" customFormat="1" ht="10.3" x14ac:dyDescent="0.25">
      <c r="A32" s="18" t="s">
        <v>25</v>
      </c>
      <c r="B32" s="17" t="s">
        <v>28</v>
      </c>
      <c r="C32" s="17"/>
      <c r="D32" s="61"/>
      <c r="E32" s="61"/>
      <c r="F32" s="61" t="s">
        <v>42</v>
      </c>
      <c r="G32" s="61"/>
      <c r="H32" s="61" t="s">
        <v>35</v>
      </c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31"/>
      <c r="AZ32" s="53"/>
    </row>
    <row r="33" spans="1:52" s="30" customFormat="1" ht="10.3" x14ac:dyDescent="0.25">
      <c r="A33" s="18" t="s">
        <v>31</v>
      </c>
      <c r="B33" s="17" t="s">
        <v>32</v>
      </c>
      <c r="C33" s="17"/>
      <c r="D33" s="61"/>
      <c r="E33" s="61"/>
      <c r="F33" s="61" t="s">
        <v>41</v>
      </c>
      <c r="G33" s="61"/>
      <c r="H33" s="61" t="s">
        <v>36</v>
      </c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Y33" s="61"/>
      <c r="Z33" s="61"/>
      <c r="AA33" s="61"/>
      <c r="AB33" s="61"/>
      <c r="AC33" s="61"/>
      <c r="AD33" s="61"/>
      <c r="AE33" s="61"/>
      <c r="AF33" s="67" t="s">
        <v>47</v>
      </c>
      <c r="AG33" s="61"/>
      <c r="AH33" s="61"/>
      <c r="AI33" s="61">
        <f>AI29-AI31</f>
        <v>7</v>
      </c>
      <c r="AJ33" s="70" t="s">
        <v>46</v>
      </c>
      <c r="AZ33" s="53"/>
    </row>
    <row r="34" spans="1:52" s="30" customFormat="1" ht="10.3" x14ac:dyDescent="0.25">
      <c r="A34" s="17" t="s">
        <v>29</v>
      </c>
      <c r="B34" s="17" t="s">
        <v>30</v>
      </c>
      <c r="C34" s="31"/>
      <c r="D34" s="63"/>
      <c r="E34" s="63"/>
      <c r="F34" s="63" t="s">
        <v>43</v>
      </c>
      <c r="G34" s="63"/>
      <c r="H34" s="63" t="s">
        <v>37</v>
      </c>
      <c r="I34" s="63"/>
      <c r="J34" s="63"/>
      <c r="K34" s="63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31"/>
    </row>
    <row r="35" spans="1:52" s="30" customFormat="1" ht="10.3" x14ac:dyDescent="0.25">
      <c r="A35" s="31" t="s">
        <v>23</v>
      </c>
      <c r="B35" s="31" t="s">
        <v>24</v>
      </c>
      <c r="C35" s="31"/>
      <c r="D35" s="63"/>
      <c r="E35" s="63"/>
      <c r="F35" s="63" t="s">
        <v>38</v>
      </c>
      <c r="G35" s="63"/>
      <c r="H35" s="63" t="s">
        <v>44</v>
      </c>
      <c r="I35" s="63"/>
      <c r="J35" s="63"/>
      <c r="K35" s="63"/>
      <c r="L35" s="63"/>
      <c r="M35" s="63"/>
      <c r="N35" s="63"/>
      <c r="O35" s="63"/>
      <c r="P35" s="63"/>
      <c r="Q35" s="63"/>
      <c r="R35" s="63"/>
      <c r="S35" s="63"/>
      <c r="T35" s="63"/>
      <c r="U35" s="63"/>
      <c r="V35" s="63"/>
      <c r="W35" s="63"/>
      <c r="Y35" s="63"/>
      <c r="Z35" s="63"/>
      <c r="AA35" s="63"/>
      <c r="AB35" s="63"/>
      <c r="AC35" s="63"/>
      <c r="AD35" s="63"/>
      <c r="AE35" s="63"/>
      <c r="AF35" s="68" t="s">
        <v>48</v>
      </c>
      <c r="AG35" s="63"/>
      <c r="AH35" s="63"/>
      <c r="AI35" s="64">
        <f>27.5</f>
        <v>27.5</v>
      </c>
      <c r="AJ35" s="31"/>
    </row>
    <row r="36" spans="1:52" s="30" customFormat="1" ht="10.3" x14ac:dyDescent="0.25">
      <c r="A36" s="31"/>
      <c r="B36" s="31"/>
      <c r="C36" s="31"/>
      <c r="D36" s="63"/>
      <c r="E36" s="63"/>
      <c r="F36" s="63"/>
      <c r="G36" s="63"/>
      <c r="H36" s="63" t="s">
        <v>45</v>
      </c>
      <c r="I36" s="63"/>
      <c r="J36" s="63"/>
      <c r="K36" s="63"/>
      <c r="L36" s="63"/>
      <c r="M36" s="63"/>
      <c r="N36" s="63"/>
      <c r="O36" s="63"/>
      <c r="P36" s="63"/>
      <c r="Q36" s="63"/>
      <c r="R36" s="63"/>
      <c r="S36" s="63"/>
      <c r="T36" s="63"/>
      <c r="U36" s="63"/>
      <c r="V36" s="63"/>
      <c r="W36" s="63"/>
      <c r="Y36" s="63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31"/>
    </row>
    <row r="37" spans="1:52" s="30" customFormat="1" ht="12.9" thickBot="1" x14ac:dyDescent="0.35">
      <c r="A37" s="29"/>
      <c r="B37" s="29"/>
      <c r="C37" s="29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63"/>
      <c r="Q37" s="63"/>
      <c r="R37" s="63"/>
      <c r="S37" s="63"/>
      <c r="T37" s="63"/>
      <c r="U37" s="63"/>
      <c r="V37" s="63"/>
      <c r="W37" s="63"/>
      <c r="Y37" s="63"/>
      <c r="Z37" s="63"/>
      <c r="AA37" s="63"/>
      <c r="AB37" s="63"/>
      <c r="AC37" s="63"/>
      <c r="AD37" s="63"/>
      <c r="AE37" s="63"/>
      <c r="AF37" s="68" t="s">
        <v>49</v>
      </c>
      <c r="AG37" s="63"/>
      <c r="AH37" s="63"/>
      <c r="AI37" s="65">
        <f>AI33+AI35</f>
        <v>34.5</v>
      </c>
      <c r="AJ37" s="31"/>
    </row>
    <row r="38" spans="1:52" s="30" customFormat="1" ht="12.9" thickTop="1" x14ac:dyDescent="0.3">
      <c r="A38" s="29"/>
      <c r="B38" s="29"/>
      <c r="C38" s="29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</row>
    <row r="39" spans="1:52" s="30" customFormat="1" x14ac:dyDescent="0.3">
      <c r="A39" s="29"/>
      <c r="B39" s="29"/>
      <c r="C39" s="29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</row>
    <row r="40" spans="1:52" s="30" customFormat="1" x14ac:dyDescent="0.3">
      <c r="A40" s="29"/>
      <c r="B40" s="29"/>
      <c r="C40" s="29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</row>
    <row r="41" spans="1:52" s="30" customFormat="1" x14ac:dyDescent="0.3">
      <c r="A41" s="29"/>
      <c r="B41" s="29"/>
      <c r="C41" s="29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</row>
    <row r="42" spans="1:52" x14ac:dyDescent="0.3">
      <c r="C42"/>
      <c r="AI42" s="1"/>
    </row>
    <row r="43" spans="1:52" x14ac:dyDescent="0.3">
      <c r="C43"/>
      <c r="AI43" s="1"/>
    </row>
    <row r="44" spans="1:52" x14ac:dyDescent="0.3">
      <c r="C44"/>
      <c r="AI44" s="1"/>
    </row>
    <row r="45" spans="1:52" x14ac:dyDescent="0.3">
      <c r="C45"/>
      <c r="AI45" s="1"/>
    </row>
    <row r="46" spans="1:52" x14ac:dyDescent="0.3">
      <c r="C46"/>
      <c r="AI46" s="1"/>
    </row>
    <row r="47" spans="1:52" x14ac:dyDescent="0.3">
      <c r="C47"/>
      <c r="AI47" s="1"/>
    </row>
    <row r="48" spans="1:52" x14ac:dyDescent="0.3">
      <c r="C48"/>
      <c r="AI48" s="1"/>
    </row>
    <row r="49" spans="3:35" x14ac:dyDescent="0.3">
      <c r="C49"/>
      <c r="AI49" s="1"/>
    </row>
    <row r="50" spans="3:35" x14ac:dyDescent="0.3">
      <c r="C50"/>
      <c r="AI50" s="1"/>
    </row>
    <row r="51" spans="3:35" x14ac:dyDescent="0.3">
      <c r="C51"/>
      <c r="AI51" s="1"/>
    </row>
    <row r="52" spans="3:35" x14ac:dyDescent="0.3">
      <c r="C52"/>
      <c r="AI52" s="1"/>
    </row>
    <row r="53" spans="3:35" x14ac:dyDescent="0.3">
      <c r="C53"/>
      <c r="AI53" s="1"/>
    </row>
    <row r="54" spans="3:35" x14ac:dyDescent="0.3">
      <c r="C54"/>
      <c r="AI54" s="1"/>
    </row>
    <row r="55" spans="3:35" x14ac:dyDescent="0.3">
      <c r="C55"/>
      <c r="AI55" s="1"/>
    </row>
    <row r="56" spans="3:35" x14ac:dyDescent="0.3">
      <c r="C56"/>
      <c r="AI56" s="1"/>
    </row>
    <row r="57" spans="3:35" x14ac:dyDescent="0.3">
      <c r="C57"/>
      <c r="AI57" s="1"/>
    </row>
    <row r="58" spans="3:35" x14ac:dyDescent="0.3">
      <c r="C58"/>
      <c r="AI58" s="1"/>
    </row>
    <row r="59" spans="3:35" x14ac:dyDescent="0.3">
      <c r="C59"/>
      <c r="AI59" s="1"/>
    </row>
    <row r="60" spans="3:35" x14ac:dyDescent="0.3">
      <c r="C60"/>
      <c r="AI60" s="1"/>
    </row>
    <row r="61" spans="3:35" x14ac:dyDescent="0.3">
      <c r="C61"/>
      <c r="AI61" s="1"/>
    </row>
    <row r="62" spans="3:35" x14ac:dyDescent="0.3">
      <c r="C62"/>
      <c r="AI62" s="1"/>
    </row>
    <row r="63" spans="3:35" x14ac:dyDescent="0.3">
      <c r="C63"/>
      <c r="AI63" s="1"/>
    </row>
    <row r="64" spans="3:35" x14ac:dyDescent="0.3">
      <c r="C64"/>
      <c r="AI64" s="1"/>
    </row>
    <row r="65" spans="3:35" x14ac:dyDescent="0.3">
      <c r="C65"/>
      <c r="AI65" s="1"/>
    </row>
    <row r="66" spans="3:35" x14ac:dyDescent="0.3">
      <c r="C66"/>
      <c r="AI66" s="1"/>
    </row>
    <row r="67" spans="3:35" x14ac:dyDescent="0.3">
      <c r="C67"/>
      <c r="AI67" s="1"/>
    </row>
    <row r="68" spans="3:35" x14ac:dyDescent="0.3">
      <c r="C68"/>
      <c r="AI68" s="1"/>
    </row>
    <row r="69" spans="3:35" x14ac:dyDescent="0.3">
      <c r="C69"/>
      <c r="AI69" s="1"/>
    </row>
    <row r="70" spans="3:35" x14ac:dyDescent="0.3">
      <c r="C70"/>
      <c r="AI70" s="1"/>
    </row>
    <row r="71" spans="3:35" x14ac:dyDescent="0.3">
      <c r="C71"/>
      <c r="AI71" s="1"/>
    </row>
    <row r="72" spans="3:35" x14ac:dyDescent="0.3">
      <c r="C72"/>
      <c r="AI72" s="1"/>
    </row>
    <row r="73" spans="3:35" x14ac:dyDescent="0.3">
      <c r="C73"/>
      <c r="AI73" s="1"/>
    </row>
    <row r="74" spans="3:35" x14ac:dyDescent="0.3">
      <c r="C74"/>
      <c r="AI74" s="1"/>
    </row>
    <row r="75" spans="3:35" x14ac:dyDescent="0.3">
      <c r="C75"/>
      <c r="AI75" s="1"/>
    </row>
    <row r="76" spans="3:35" x14ac:dyDescent="0.3">
      <c r="C76"/>
      <c r="AI76" s="1"/>
    </row>
    <row r="77" spans="3:35" x14ac:dyDescent="0.3">
      <c r="C77"/>
      <c r="AI77" s="1"/>
    </row>
    <row r="78" spans="3:35" x14ac:dyDescent="0.3">
      <c r="C78"/>
      <c r="AI78" s="1"/>
    </row>
    <row r="79" spans="3:35" x14ac:dyDescent="0.3">
      <c r="C79"/>
      <c r="AI79" s="1"/>
    </row>
    <row r="80" spans="3:35" x14ac:dyDescent="0.3">
      <c r="C80"/>
      <c r="AI80" s="1"/>
    </row>
    <row r="81" spans="3:35" x14ac:dyDescent="0.3">
      <c r="C81"/>
      <c r="AI81" s="1"/>
    </row>
    <row r="82" spans="3:35" x14ac:dyDescent="0.3">
      <c r="C82"/>
      <c r="AI82" s="1"/>
    </row>
  </sheetData>
  <dataConsolidate/>
  <phoneticPr fontId="0" type="noConversion"/>
  <printOptions horizontalCentered="1" verticalCentered="1" gridLines="1" gridLinesSet="0"/>
  <pageMargins left="0.34" right="0" top="0.28999999999999998" bottom="0" header="0" footer="0"/>
  <pageSetup paperSize="5" scale="9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Connely Farr</cp:lastModifiedBy>
  <cp:lastPrinted>2023-08-01T21:08:32Z</cp:lastPrinted>
  <dcterms:created xsi:type="dcterms:W3CDTF">1998-07-03T22:57:08Z</dcterms:created>
  <dcterms:modified xsi:type="dcterms:W3CDTF">2023-10-05T20:27:24Z</dcterms:modified>
</cp:coreProperties>
</file>