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3\"/>
    </mc:Choice>
  </mc:AlternateContent>
  <xr:revisionPtr revIDLastSave="0" documentId="13_ncr:1_{E702C90E-BABE-43E2-AACC-42C1A1BA532C}" xr6:coauthVersionLast="47" xr6:coauthVersionMax="47" xr10:uidLastSave="{00000000-0000-0000-0000-000000000000}"/>
  <bookViews>
    <workbookView xWindow="754" yWindow="754" windowWidth="24686" windowHeight="13055" tabRatio="352" xr2:uid="{00000000-000D-0000-FFFF-FFFF00000000}"/>
  </bookViews>
  <sheets>
    <sheet name="Sheet1" sheetId="1" r:id="rId1"/>
  </sheets>
  <definedNames>
    <definedName name="_xlnm.Print_Area" localSheetId="0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5" i="1" l="1"/>
  <c r="AG31" i="1"/>
  <c r="L19" i="1"/>
  <c r="AH18" i="1" l="1"/>
  <c r="AH29" i="1" s="1"/>
  <c r="AG18" i="1"/>
  <c r="AG29" i="1" s="1"/>
  <c r="AF18" i="1"/>
  <c r="AF29" i="1" s="1"/>
  <c r="K29" i="1"/>
  <c r="E19" i="1"/>
  <c r="AE18" i="1"/>
  <c r="AE29" i="1" s="1"/>
  <c r="AD18" i="1"/>
  <c r="AD29" i="1" s="1"/>
  <c r="AC18" i="1"/>
  <c r="AC29" i="1" s="1"/>
  <c r="AB18" i="1"/>
  <c r="AB29" i="1" s="1"/>
  <c r="AA18" i="1"/>
  <c r="AA29" i="1" s="1"/>
  <c r="Z18" i="1"/>
  <c r="Z29" i="1" s="1"/>
  <c r="Y18" i="1"/>
  <c r="Y29" i="1" s="1"/>
  <c r="X18" i="1"/>
  <c r="X29" i="1" s="1"/>
  <c r="W18" i="1"/>
  <c r="W29" i="1" s="1"/>
  <c r="V18" i="1"/>
  <c r="V29" i="1" s="1"/>
  <c r="U18" i="1"/>
  <c r="U29" i="1" s="1"/>
  <c r="T18" i="1"/>
  <c r="T29" i="1" s="1"/>
  <c r="S18" i="1"/>
  <c r="S29" i="1" s="1"/>
  <c r="R18" i="1"/>
  <c r="R29" i="1" s="1"/>
  <c r="Q18" i="1"/>
  <c r="Q29" i="1" s="1"/>
  <c r="P18" i="1"/>
  <c r="P29" i="1" s="1"/>
  <c r="O18" i="1"/>
  <c r="O29" i="1" s="1"/>
  <c r="N18" i="1"/>
  <c r="N29" i="1" s="1"/>
  <c r="M18" i="1"/>
  <c r="M29" i="1" s="1"/>
  <c r="L18" i="1"/>
  <c r="L29" i="1" s="1"/>
  <c r="K18" i="1"/>
  <c r="J18" i="1"/>
  <c r="J29" i="1" s="1"/>
  <c r="I18" i="1"/>
  <c r="I29" i="1" s="1"/>
  <c r="H18" i="1"/>
  <c r="H29" i="1" s="1"/>
  <c r="G18" i="1"/>
  <c r="G29" i="1" s="1"/>
  <c r="F18" i="1"/>
  <c r="F29" i="1" s="1"/>
  <c r="E18" i="1"/>
  <c r="E29" i="1" s="1"/>
  <c r="D18" i="1"/>
  <c r="D29" i="1" s="1"/>
  <c r="AI31" i="1" l="1"/>
  <c r="AI26" i="1" l="1"/>
  <c r="AI27" i="1"/>
  <c r="AI20" i="1"/>
  <c r="AI9" i="1"/>
  <c r="AI8" i="1"/>
  <c r="AI10" i="1"/>
  <c r="AI11" i="1"/>
  <c r="AI12" i="1"/>
  <c r="AI13" i="1"/>
  <c r="AI14" i="1"/>
  <c r="AI15" i="1"/>
  <c r="AI16" i="1"/>
  <c r="AI17" i="1"/>
  <c r="AI21" i="1"/>
  <c r="AI22" i="1"/>
  <c r="AI24" i="1"/>
  <c r="AI28" i="1"/>
  <c r="AI25" i="1"/>
  <c r="AI19" i="1"/>
  <c r="AI18" i="1" l="1"/>
  <c r="AI29" i="1" s="1"/>
  <c r="AI33" i="1" s="1"/>
  <c r="AI37" i="1" l="1"/>
</calcChain>
</file>

<file path=xl/sharedStrings.xml><?xml version="1.0" encoding="utf-8"?>
<sst xmlns="http://schemas.openxmlformats.org/spreadsheetml/2006/main" count="185" uniqueCount="65">
  <si>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</si>
  <si>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</si>
  <si>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</si>
  <si>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</si>
  <si>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</si>
  <si>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</si>
  <si>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</si>
  <si>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</si>
  <si>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</si>
  <si>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</si>
  <si>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</si>
  <si>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</si>
  <si>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</si>
  <si>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</si>
  <si>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</si>
  <si>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</si>
  <si>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</si>
  <si>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</si>
  <si>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</si>
  <si>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</si>
  <si>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</si>
  <si>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</si>
  <si>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</si>
  <si>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</si>
  <si>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</si>
  <si>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</si>
  <si>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</si>
  <si>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</si>
  <si>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</si>
  <si>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</si>
  <si>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</si>
  <si>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</si>
  <si>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</si>
  <si>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</si>
  <si>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</si>
  <si>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</si>
  <si>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</si>
  <si>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</si>
  <si>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</si>
  <si>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</si>
  <si>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</si>
  <si>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</si>
  <si>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</si>
  <si>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</si>
  <si>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</si>
  <si>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</si>
  <si>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</si>
  <si>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</si>
  <si>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</si>
  <si>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</si>
  <si>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Connely Farr</t>
  </si>
  <si>
    <t>PROFESSIONAL DEV - UNPAID</t>
  </si>
  <si>
    <t>OTHER - REVIT Tutorial</t>
  </si>
  <si>
    <t>1709</t>
  </si>
  <si>
    <t>Port Royal 6B CLT</t>
  </si>
  <si>
    <t>Dr Appointment / CT Scan / MRI / Bloodwork</t>
  </si>
  <si>
    <t xml:space="preserve">2022 leftover vacation? </t>
  </si>
  <si>
    <t xml:space="preserve">AIBC Conference / Learning Credits </t>
  </si>
  <si>
    <t>Hawksley</t>
  </si>
  <si>
    <t>1712</t>
  </si>
  <si>
    <t>Lunch &amp; Learn / Happy Hour</t>
  </si>
  <si>
    <t>2003</t>
  </si>
  <si>
    <t>Victoria &amp; 11th</t>
  </si>
  <si>
    <t>9900, soc med/web, mentor, Photog, front desk, WorkGroup</t>
  </si>
  <si>
    <t>October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</si>
</sst>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7.5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2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2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164" fontId="2" fillId="4" borderId="30" xfId="0" applyNumberFormat="1" applyFont="1" applyFill="1" applyBorder="1" applyProtection="1">
      <protection locked="0"/>
    </xf>
    <xf numFmtId="0" fontId="5" fillId="4" borderId="31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7" fillId="4" borderId="2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2"/>
  <sheetViews>
    <sheetView tabSelected="1" topLeftCell="A4" zoomScale="90" zoomScaleNormal="90" zoomScaleSheetLayoutView="100" workbookViewId="0">
      <selection activeCell="AG19" sqref="AG19"/>
    </sheetView>
  </sheetViews>
  <sheetFormatPr defaultColWidth="7.53515625" defaultRowHeight="12.45" x14ac:dyDescent="0.3"/>
  <cols>
    <col min="1" max="1" width="5.3046875" customWidth="1"/>
    <col min="2" max="2" width="21.69140625" customWidth="1"/>
    <col min="3" max="3" width="5" style="19" customWidth="1"/>
    <col min="4" max="34" width="3.3046875" style="1" customWidth="1"/>
    <col min="35" max="35" width="5.69140625" style="20" customWidth="1"/>
    <col min="36" max="36" width="40.69140625" style="1" customWidth="1"/>
    <col min="37" max="190" width="7.53515625" style="21" customWidth="1"/>
    <col min="191" max="16384" width="7.53515625" style="21"/>
  </cols>
  <sheetData>
    <row r="1" spans="1:190" s="32" customFormat="1" ht="12" customHeight="1" x14ac:dyDescent="0.3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8" t="s">
        <v>50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64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">
      <c r="A6" s="6" t="s">
        <v>3</v>
      </c>
      <c r="B6" s="7" t="s">
        <v>0</v>
      </c>
      <c r="C6" s="69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75" thickTop="1" x14ac:dyDescent="0.25">
      <c r="A7" s="39"/>
      <c r="B7" s="40"/>
      <c r="C7" s="41" t="s">
        <v>40</v>
      </c>
      <c r="D7" s="42" t="s">
        <v>18</v>
      </c>
      <c r="E7" s="42" t="s">
        <v>19</v>
      </c>
      <c r="F7" s="42" t="s">
        <v>15</v>
      </c>
      <c r="G7" s="42" t="s">
        <v>16</v>
      </c>
      <c r="H7" s="42" t="s">
        <v>15</v>
      </c>
      <c r="I7" s="42" t="s">
        <v>17</v>
      </c>
      <c r="J7" s="42" t="s">
        <v>18</v>
      </c>
      <c r="K7" s="42" t="s">
        <v>18</v>
      </c>
      <c r="L7" s="42" t="s">
        <v>19</v>
      </c>
      <c r="M7" s="42" t="s">
        <v>15</v>
      </c>
      <c r="N7" s="42" t="s">
        <v>16</v>
      </c>
      <c r="O7" s="42" t="s">
        <v>15</v>
      </c>
      <c r="P7" s="42" t="s">
        <v>17</v>
      </c>
      <c r="Q7" s="42" t="s">
        <v>18</v>
      </c>
      <c r="R7" s="42" t="s">
        <v>18</v>
      </c>
      <c r="S7" s="42" t="s">
        <v>19</v>
      </c>
      <c r="T7" s="42" t="s">
        <v>15</v>
      </c>
      <c r="U7" s="42" t="s">
        <v>16</v>
      </c>
      <c r="V7" s="42" t="s">
        <v>15</v>
      </c>
      <c r="W7" s="42" t="s">
        <v>17</v>
      </c>
      <c r="X7" s="42" t="s">
        <v>18</v>
      </c>
      <c r="Y7" s="42" t="s">
        <v>18</v>
      </c>
      <c r="Z7" s="42" t="s">
        <v>19</v>
      </c>
      <c r="AA7" s="42" t="s">
        <v>15</v>
      </c>
      <c r="AB7" s="42" t="s">
        <v>16</v>
      </c>
      <c r="AC7" s="42" t="s">
        <v>15</v>
      </c>
      <c r="AD7" s="42" t="s">
        <v>17</v>
      </c>
      <c r="AE7" s="42" t="s">
        <v>18</v>
      </c>
      <c r="AF7" s="42" t="s">
        <v>18</v>
      </c>
      <c r="AG7" s="42" t="s">
        <v>19</v>
      </c>
      <c r="AH7" s="42" t="s">
        <v>15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5">
      <c r="A8" s="51"/>
      <c r="B8" s="44"/>
      <c r="C8" s="45"/>
      <c r="D8" s="55" t="s">
        <v>20</v>
      </c>
      <c r="E8" s="55"/>
      <c r="F8" s="55"/>
      <c r="G8" s="55"/>
      <c r="H8" s="55"/>
      <c r="I8" s="55"/>
      <c r="J8" s="55" t="s">
        <v>20</v>
      </c>
      <c r="K8" s="55" t="s">
        <v>20</v>
      </c>
      <c r="L8" s="55"/>
      <c r="M8" s="55"/>
      <c r="N8" s="55"/>
      <c r="O8" s="55"/>
      <c r="P8" s="55"/>
      <c r="Q8" s="55" t="s">
        <v>20</v>
      </c>
      <c r="R8" s="55" t="s">
        <v>20</v>
      </c>
      <c r="S8" s="55"/>
      <c r="T8" s="55"/>
      <c r="U8" s="55"/>
      <c r="V8" s="55"/>
      <c r="W8" s="55"/>
      <c r="X8" s="55" t="s">
        <v>20</v>
      </c>
      <c r="Y8" s="55" t="s">
        <v>20</v>
      </c>
      <c r="Z8" s="55"/>
      <c r="AA8" s="55"/>
      <c r="AB8" s="55"/>
      <c r="AC8" s="55"/>
      <c r="AD8" s="55"/>
      <c r="AE8" s="55" t="s">
        <v>20</v>
      </c>
      <c r="AF8" s="55" t="s">
        <v>20</v>
      </c>
      <c r="AG8" s="55"/>
      <c r="AH8" s="55"/>
      <c r="AI8" s="56">
        <f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5">
      <c r="A9" s="52"/>
      <c r="B9" s="40"/>
      <c r="C9" s="41"/>
      <c r="D9" s="55" t="s">
        <v>20</v>
      </c>
      <c r="E9" s="57"/>
      <c r="F9" s="57"/>
      <c r="G9" s="57"/>
      <c r="H9" s="57"/>
      <c r="I9" s="57"/>
      <c r="J9" s="55" t="s">
        <v>20</v>
      </c>
      <c r="K9" s="55" t="s">
        <v>20</v>
      </c>
      <c r="L9" s="57"/>
      <c r="M9" s="57"/>
      <c r="N9" s="57"/>
      <c r="O9" s="57"/>
      <c r="P9" s="57"/>
      <c r="Q9" s="55" t="s">
        <v>20</v>
      </c>
      <c r="R9" s="55" t="s">
        <v>20</v>
      </c>
      <c r="S9" s="57"/>
      <c r="T9" s="57"/>
      <c r="U9" s="57"/>
      <c r="V9" s="57"/>
      <c r="W9" s="57"/>
      <c r="X9" s="55" t="s">
        <v>20</v>
      </c>
      <c r="Y9" s="55" t="s">
        <v>20</v>
      </c>
      <c r="Z9" s="57"/>
      <c r="AA9" s="57"/>
      <c r="AB9" s="57"/>
      <c r="AC9" s="57"/>
      <c r="AD9" s="57"/>
      <c r="AE9" s="55" t="s">
        <v>20</v>
      </c>
      <c r="AF9" s="55" t="s">
        <v>20</v>
      </c>
      <c r="AG9" s="57"/>
      <c r="AH9" s="57"/>
      <c r="AI9" s="56">
        <f>SUM(D9:AH9)</f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5">
      <c r="A10" s="51" t="s">
        <v>53</v>
      </c>
      <c r="B10" s="44" t="s">
        <v>54</v>
      </c>
      <c r="C10" s="45" t="s">
        <v>33</v>
      </c>
      <c r="D10" s="55" t="s">
        <v>20</v>
      </c>
      <c r="E10" s="55"/>
      <c r="F10" s="55"/>
      <c r="G10" s="55"/>
      <c r="H10" s="55"/>
      <c r="I10" s="55"/>
      <c r="J10" s="55" t="s">
        <v>20</v>
      </c>
      <c r="K10" s="55" t="s">
        <v>20</v>
      </c>
      <c r="L10" s="55"/>
      <c r="M10" s="55"/>
      <c r="N10" s="55"/>
      <c r="O10" s="55"/>
      <c r="P10" s="55"/>
      <c r="Q10" s="55" t="s">
        <v>20</v>
      </c>
      <c r="R10" s="55" t="s">
        <v>20</v>
      </c>
      <c r="S10" s="55"/>
      <c r="T10" s="55"/>
      <c r="U10" s="55"/>
      <c r="V10" s="55"/>
      <c r="W10" s="55"/>
      <c r="X10" s="55" t="s">
        <v>20</v>
      </c>
      <c r="Y10" s="55" t="s">
        <v>20</v>
      </c>
      <c r="Z10" s="55"/>
      <c r="AA10" s="55"/>
      <c r="AB10" s="55"/>
      <c r="AC10" s="55"/>
      <c r="AD10" s="55"/>
      <c r="AE10" s="55" t="s">
        <v>20</v>
      </c>
      <c r="AF10" s="55" t="s">
        <v>20</v>
      </c>
      <c r="AG10" s="55"/>
      <c r="AH10" s="55"/>
      <c r="AI10" s="56">
        <f>SUM(D10:AH10)</f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5">
      <c r="A11" s="52" t="s">
        <v>59</v>
      </c>
      <c r="B11" s="40" t="s">
        <v>58</v>
      </c>
      <c r="C11" s="41" t="s">
        <v>33</v>
      </c>
      <c r="D11" s="55" t="s">
        <v>20</v>
      </c>
      <c r="E11" s="57">
        <v>3.5</v>
      </c>
      <c r="F11" s="57">
        <v>4</v>
      </c>
      <c r="G11" s="57">
        <v>3.5</v>
      </c>
      <c r="H11" s="57">
        <v>4</v>
      </c>
      <c r="I11" s="57">
        <v>3.5</v>
      </c>
      <c r="J11" s="55" t="s">
        <v>20</v>
      </c>
      <c r="K11" s="55" t="s">
        <v>20</v>
      </c>
      <c r="L11" s="57"/>
      <c r="M11" s="57">
        <v>4</v>
      </c>
      <c r="N11" s="57">
        <v>2.5</v>
      </c>
      <c r="O11" s="57">
        <v>4</v>
      </c>
      <c r="P11" s="57">
        <v>3</v>
      </c>
      <c r="Q11" s="55" t="s">
        <v>20</v>
      </c>
      <c r="R11" s="55" t="s">
        <v>20</v>
      </c>
      <c r="S11" s="57">
        <v>3.5</v>
      </c>
      <c r="T11" s="57">
        <v>5</v>
      </c>
      <c r="U11" s="57">
        <v>3.5</v>
      </c>
      <c r="V11" s="57">
        <v>4.5</v>
      </c>
      <c r="W11" s="57">
        <v>4</v>
      </c>
      <c r="X11" s="55" t="s">
        <v>20</v>
      </c>
      <c r="Y11" s="55" t="s">
        <v>20</v>
      </c>
      <c r="Z11" s="57">
        <v>4</v>
      </c>
      <c r="AA11" s="57">
        <v>3</v>
      </c>
      <c r="AB11" s="57">
        <v>4</v>
      </c>
      <c r="AC11" s="57">
        <v>3</v>
      </c>
      <c r="AD11" s="57">
        <v>3</v>
      </c>
      <c r="AE11" s="55" t="s">
        <v>20</v>
      </c>
      <c r="AF11" s="55" t="s">
        <v>20</v>
      </c>
      <c r="AG11" s="57">
        <v>4</v>
      </c>
      <c r="AH11" s="57">
        <v>4.5</v>
      </c>
      <c r="AI11" s="56">
        <f t="shared" ref="AI11:AI17" si="0">SUM(D11:AH11)</f>
        <v>78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5">
      <c r="A12" s="51" t="s">
        <v>61</v>
      </c>
      <c r="B12" s="44" t="s">
        <v>62</v>
      </c>
      <c r="C12" s="45" t="s">
        <v>33</v>
      </c>
      <c r="D12" s="55" t="s">
        <v>20</v>
      </c>
      <c r="E12" s="55">
        <v>4</v>
      </c>
      <c r="F12" s="55">
        <v>3.5</v>
      </c>
      <c r="G12" s="55">
        <v>4</v>
      </c>
      <c r="H12" s="55">
        <v>3.5</v>
      </c>
      <c r="I12" s="55">
        <v>4</v>
      </c>
      <c r="J12" s="55" t="s">
        <v>20</v>
      </c>
      <c r="K12" s="55" t="s">
        <v>20</v>
      </c>
      <c r="L12" s="55"/>
      <c r="M12" s="55">
        <v>5.5</v>
      </c>
      <c r="N12" s="55">
        <v>2.5</v>
      </c>
      <c r="O12" s="55">
        <v>3.5</v>
      </c>
      <c r="P12" s="55">
        <v>2.5</v>
      </c>
      <c r="Q12" s="55" t="s">
        <v>20</v>
      </c>
      <c r="R12" s="55" t="s">
        <v>20</v>
      </c>
      <c r="S12" s="55">
        <v>4</v>
      </c>
      <c r="T12" s="55">
        <v>5</v>
      </c>
      <c r="U12" s="55">
        <v>4</v>
      </c>
      <c r="V12" s="55">
        <v>4</v>
      </c>
      <c r="W12" s="55">
        <v>3.5</v>
      </c>
      <c r="X12" s="55" t="s">
        <v>20</v>
      </c>
      <c r="Y12" s="55" t="s">
        <v>20</v>
      </c>
      <c r="Z12" s="55">
        <v>3.5</v>
      </c>
      <c r="AA12" s="55">
        <v>4.5</v>
      </c>
      <c r="AB12" s="55">
        <v>3.5</v>
      </c>
      <c r="AC12" s="55">
        <v>4.5</v>
      </c>
      <c r="AD12" s="55">
        <v>4.5</v>
      </c>
      <c r="AE12" s="55" t="s">
        <v>20</v>
      </c>
      <c r="AF12" s="55" t="s">
        <v>20</v>
      </c>
      <c r="AG12" s="55">
        <v>3.5</v>
      </c>
      <c r="AH12" s="55">
        <v>4</v>
      </c>
      <c r="AI12" s="56">
        <f t="shared" si="0"/>
        <v>81.5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4" customFormat="1" ht="12" customHeight="1" x14ac:dyDescent="0.3">
      <c r="A13" s="52"/>
      <c r="B13" s="40"/>
      <c r="C13" s="41"/>
      <c r="D13" s="55" t="s">
        <v>20</v>
      </c>
      <c r="E13" s="57"/>
      <c r="F13" s="57"/>
      <c r="G13" s="57"/>
      <c r="H13" s="57"/>
      <c r="I13" s="57"/>
      <c r="J13" s="55" t="s">
        <v>20</v>
      </c>
      <c r="K13" s="55" t="s">
        <v>20</v>
      </c>
      <c r="L13" s="57"/>
      <c r="M13" s="57"/>
      <c r="N13" s="57"/>
      <c r="O13" s="57"/>
      <c r="P13" s="57"/>
      <c r="Q13" s="55" t="s">
        <v>20</v>
      </c>
      <c r="R13" s="55" t="s">
        <v>20</v>
      </c>
      <c r="S13" s="57"/>
      <c r="T13" s="57"/>
      <c r="U13" s="57"/>
      <c r="V13" s="57"/>
      <c r="W13" s="57"/>
      <c r="X13" s="55" t="s">
        <v>20</v>
      </c>
      <c r="Y13" s="55" t="s">
        <v>20</v>
      </c>
      <c r="Z13" s="57"/>
      <c r="AA13" s="57"/>
      <c r="AB13" s="57"/>
      <c r="AC13" s="57"/>
      <c r="AD13" s="57"/>
      <c r="AE13" s="55" t="s">
        <v>20</v>
      </c>
      <c r="AF13" s="55" t="s">
        <v>20</v>
      </c>
      <c r="AG13" s="57"/>
      <c r="AH13" s="57"/>
      <c r="AI13" s="56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2" customFormat="1" ht="12" customHeight="1" x14ac:dyDescent="0.25">
      <c r="A14" s="51"/>
      <c r="B14" s="44"/>
      <c r="C14" s="45"/>
      <c r="D14" s="55" t="s">
        <v>20</v>
      </c>
      <c r="E14" s="55"/>
      <c r="F14" s="55"/>
      <c r="G14" s="55"/>
      <c r="H14" s="55"/>
      <c r="I14" s="55"/>
      <c r="J14" s="55" t="s">
        <v>20</v>
      </c>
      <c r="K14" s="55" t="s">
        <v>20</v>
      </c>
      <c r="L14" s="55"/>
      <c r="M14" s="55"/>
      <c r="N14" s="55"/>
      <c r="O14" s="55"/>
      <c r="P14" s="55"/>
      <c r="Q14" s="55" t="s">
        <v>20</v>
      </c>
      <c r="R14" s="55" t="s">
        <v>20</v>
      </c>
      <c r="S14" s="55"/>
      <c r="T14" s="55"/>
      <c r="U14" s="55"/>
      <c r="V14" s="55"/>
      <c r="W14" s="55"/>
      <c r="X14" s="55" t="s">
        <v>20</v>
      </c>
      <c r="Y14" s="55" t="s">
        <v>20</v>
      </c>
      <c r="Z14" s="55"/>
      <c r="AA14" s="55"/>
      <c r="AB14" s="55"/>
      <c r="AC14" s="55"/>
      <c r="AD14" s="55"/>
      <c r="AE14" s="55" t="s">
        <v>20</v>
      </c>
      <c r="AF14" s="55" t="s">
        <v>20</v>
      </c>
      <c r="AG14" s="55"/>
      <c r="AH14" s="55"/>
      <c r="AI14" s="56">
        <f>SUM(D14:AH14)</f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2" customFormat="1" ht="12" customHeight="1" x14ac:dyDescent="0.25">
      <c r="A15" s="52"/>
      <c r="B15" s="40"/>
      <c r="C15" s="41"/>
      <c r="D15" s="55" t="s">
        <v>20</v>
      </c>
      <c r="E15" s="57"/>
      <c r="F15" s="57"/>
      <c r="G15" s="57"/>
      <c r="H15" s="57"/>
      <c r="I15" s="57"/>
      <c r="J15" s="55" t="s">
        <v>20</v>
      </c>
      <c r="K15" s="55" t="s">
        <v>20</v>
      </c>
      <c r="L15" s="57"/>
      <c r="M15" s="57"/>
      <c r="N15" s="57"/>
      <c r="O15" s="57"/>
      <c r="P15" s="57"/>
      <c r="Q15" s="55" t="s">
        <v>20</v>
      </c>
      <c r="R15" s="55" t="s">
        <v>20</v>
      </c>
      <c r="S15" s="57"/>
      <c r="T15" s="57"/>
      <c r="U15" s="57"/>
      <c r="V15" s="57"/>
      <c r="W15" s="57"/>
      <c r="X15" s="55" t="s">
        <v>20</v>
      </c>
      <c r="Y15" s="55" t="s">
        <v>20</v>
      </c>
      <c r="Z15" s="57"/>
      <c r="AA15" s="57"/>
      <c r="AB15" s="57"/>
      <c r="AC15" s="57"/>
      <c r="AD15" s="57"/>
      <c r="AE15" s="55" t="s">
        <v>20</v>
      </c>
      <c r="AF15" s="55" t="s">
        <v>20</v>
      </c>
      <c r="AG15" s="57"/>
      <c r="AH15" s="57"/>
      <c r="AI15" s="56">
        <f>SUM(D15:AH15)</f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2" customFormat="1" ht="12" customHeight="1" x14ac:dyDescent="0.25">
      <c r="A16" s="51"/>
      <c r="B16" s="44"/>
      <c r="C16" s="74"/>
      <c r="D16" s="55" t="s">
        <v>20</v>
      </c>
      <c r="E16" s="55"/>
      <c r="F16" s="55"/>
      <c r="G16" s="55"/>
      <c r="H16" s="55"/>
      <c r="I16" s="55"/>
      <c r="J16" s="55" t="s">
        <v>20</v>
      </c>
      <c r="K16" s="55" t="s">
        <v>20</v>
      </c>
      <c r="L16" s="55"/>
      <c r="M16" s="55"/>
      <c r="N16" s="55"/>
      <c r="O16" s="55"/>
      <c r="P16" s="55"/>
      <c r="Q16" s="55" t="s">
        <v>20</v>
      </c>
      <c r="R16" s="55" t="s">
        <v>20</v>
      </c>
      <c r="S16" s="55"/>
      <c r="T16" s="55"/>
      <c r="U16" s="55"/>
      <c r="V16" s="55"/>
      <c r="W16" s="55"/>
      <c r="X16" s="55" t="s">
        <v>20</v>
      </c>
      <c r="Y16" s="55" t="s">
        <v>20</v>
      </c>
      <c r="Z16" s="55"/>
      <c r="AA16" s="55"/>
      <c r="AB16" s="55"/>
      <c r="AC16" s="55"/>
      <c r="AD16" s="55"/>
      <c r="AE16" s="55" t="s">
        <v>20</v>
      </c>
      <c r="AF16" s="55" t="s">
        <v>20</v>
      </c>
      <c r="AG16" s="55"/>
      <c r="AH16" s="55"/>
      <c r="AI16" s="56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ht="12" customHeight="1" x14ac:dyDescent="0.25">
      <c r="A17" s="52"/>
      <c r="B17" s="40"/>
      <c r="C17" s="72"/>
      <c r="D17" s="55" t="s">
        <v>20</v>
      </c>
      <c r="E17" s="57"/>
      <c r="F17" s="57"/>
      <c r="G17" s="57"/>
      <c r="H17" s="57"/>
      <c r="I17" s="57"/>
      <c r="J17" s="55" t="s">
        <v>20</v>
      </c>
      <c r="K17" s="55" t="s">
        <v>20</v>
      </c>
      <c r="L17" s="57"/>
      <c r="M17" s="57"/>
      <c r="N17" s="57"/>
      <c r="O17" s="57"/>
      <c r="P17" s="57"/>
      <c r="Q17" s="55" t="s">
        <v>20</v>
      </c>
      <c r="R17" s="55" t="s">
        <v>20</v>
      </c>
      <c r="S17" s="57"/>
      <c r="T17" s="57"/>
      <c r="U17" s="57"/>
      <c r="V17" s="57"/>
      <c r="W17" s="57"/>
      <c r="X17" s="55" t="s">
        <v>20</v>
      </c>
      <c r="Y17" s="55" t="s">
        <v>20</v>
      </c>
      <c r="Z17" s="57"/>
      <c r="AA17" s="57"/>
      <c r="AB17" s="57"/>
      <c r="AC17" s="57"/>
      <c r="AD17" s="57"/>
      <c r="AE17" s="55" t="s">
        <v>20</v>
      </c>
      <c r="AF17" s="55" t="s">
        <v>20</v>
      </c>
      <c r="AG17" s="57"/>
      <c r="AH17" s="57"/>
      <c r="AI17" s="73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2" customFormat="1" x14ac:dyDescent="0.3">
      <c r="A18" s="11"/>
      <c r="B18" s="54" t="s">
        <v>6</v>
      </c>
      <c r="C18" s="71"/>
      <c r="D18" s="58">
        <f t="shared" ref="D18:AE18" si="1">SUM(D8:D17)</f>
        <v>0</v>
      </c>
      <c r="E18" s="58">
        <f t="shared" si="1"/>
        <v>7.5</v>
      </c>
      <c r="F18" s="58">
        <f t="shared" si="1"/>
        <v>7.5</v>
      </c>
      <c r="G18" s="58">
        <f t="shared" si="1"/>
        <v>7.5</v>
      </c>
      <c r="H18" s="58">
        <f t="shared" si="1"/>
        <v>7.5</v>
      </c>
      <c r="I18" s="58">
        <f t="shared" si="1"/>
        <v>7.5</v>
      </c>
      <c r="J18" s="58">
        <f t="shared" si="1"/>
        <v>0</v>
      </c>
      <c r="K18" s="58">
        <f t="shared" si="1"/>
        <v>0</v>
      </c>
      <c r="L18" s="58">
        <f t="shared" si="1"/>
        <v>0</v>
      </c>
      <c r="M18" s="58">
        <f t="shared" si="1"/>
        <v>9.5</v>
      </c>
      <c r="N18" s="58">
        <f t="shared" si="1"/>
        <v>5</v>
      </c>
      <c r="O18" s="58">
        <f t="shared" si="1"/>
        <v>7.5</v>
      </c>
      <c r="P18" s="58">
        <f t="shared" si="1"/>
        <v>5.5</v>
      </c>
      <c r="Q18" s="58">
        <f t="shared" si="1"/>
        <v>0</v>
      </c>
      <c r="R18" s="58">
        <f t="shared" si="1"/>
        <v>0</v>
      </c>
      <c r="S18" s="58">
        <f t="shared" si="1"/>
        <v>7.5</v>
      </c>
      <c r="T18" s="58">
        <f t="shared" si="1"/>
        <v>10</v>
      </c>
      <c r="U18" s="58">
        <f t="shared" si="1"/>
        <v>7.5</v>
      </c>
      <c r="V18" s="58">
        <f t="shared" si="1"/>
        <v>8.5</v>
      </c>
      <c r="W18" s="58">
        <f t="shared" si="1"/>
        <v>7.5</v>
      </c>
      <c r="X18" s="58">
        <f t="shared" si="1"/>
        <v>0</v>
      </c>
      <c r="Y18" s="58">
        <f t="shared" si="1"/>
        <v>0</v>
      </c>
      <c r="Z18" s="58">
        <f t="shared" si="1"/>
        <v>7.5</v>
      </c>
      <c r="AA18" s="58">
        <f t="shared" si="1"/>
        <v>7.5</v>
      </c>
      <c r="AB18" s="58">
        <f t="shared" si="1"/>
        <v>7.5</v>
      </c>
      <c r="AC18" s="58">
        <f t="shared" si="1"/>
        <v>7.5</v>
      </c>
      <c r="AD18" s="58">
        <f t="shared" si="1"/>
        <v>7.5</v>
      </c>
      <c r="AE18" s="58">
        <f t="shared" si="1"/>
        <v>0</v>
      </c>
      <c r="AF18" s="58">
        <f t="shared" ref="AF18:AH18" si="2">SUM(AF8:AF17)</f>
        <v>0</v>
      </c>
      <c r="AG18" s="58">
        <f t="shared" si="2"/>
        <v>7.5</v>
      </c>
      <c r="AH18" s="58">
        <f t="shared" si="2"/>
        <v>8.5</v>
      </c>
      <c r="AI18" s="56">
        <f t="shared" ref="AI18" si="3">SUM(AI8:AI17)</f>
        <v>159.5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x14ac:dyDescent="0.3">
      <c r="A19" s="12" t="s">
        <v>7</v>
      </c>
      <c r="B19" s="13"/>
      <c r="C19" s="13"/>
      <c r="D19" s="60"/>
      <c r="E19" s="60">
        <f>7.5</f>
        <v>7.5</v>
      </c>
      <c r="F19" s="60"/>
      <c r="G19" s="60"/>
      <c r="H19" s="60"/>
      <c r="I19" s="60"/>
      <c r="J19" s="60"/>
      <c r="K19" s="60"/>
      <c r="L19" s="60">
        <f>7.5</f>
        <v>7.5</v>
      </c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56">
        <f t="shared" ref="AI19:AI28" si="4">SUM(D19:AH19)</f>
        <v>15</v>
      </c>
      <c r="AJ19" s="47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6" customFormat="1" x14ac:dyDescent="0.3">
      <c r="A20" s="12" t="s">
        <v>14</v>
      </c>
      <c r="B20" s="13"/>
      <c r="C20" s="13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>
        <v>2</v>
      </c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56">
        <f t="shared" si="4"/>
        <v>2</v>
      </c>
      <c r="AJ20" s="76" t="s">
        <v>63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2" customFormat="1" x14ac:dyDescent="0.3">
      <c r="A21" s="12" t="s">
        <v>8</v>
      </c>
      <c r="B21" s="13"/>
      <c r="C21" s="13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56">
        <f t="shared" si="4"/>
        <v>0</v>
      </c>
      <c r="AJ21" s="47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x14ac:dyDescent="0.3">
      <c r="A22" s="12" t="s">
        <v>22</v>
      </c>
      <c r="B22" s="13"/>
      <c r="C22" s="13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56">
        <f t="shared" si="4"/>
        <v>0</v>
      </c>
      <c r="AJ22" s="50" t="s">
        <v>57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3">
      <c r="A23" s="11" t="s">
        <v>51</v>
      </c>
      <c r="B23" s="14"/>
      <c r="C23" s="14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56"/>
      <c r="AJ23" s="50" t="s">
        <v>60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3">
      <c r="A24" s="11" t="s">
        <v>12</v>
      </c>
      <c r="B24" s="14"/>
      <c r="C24" s="14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56">
        <f t="shared" si="4"/>
        <v>0</v>
      </c>
      <c r="AJ24" s="47" t="s">
        <v>55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3">
      <c r="A25" s="11" t="s">
        <v>13</v>
      </c>
      <c r="B25" s="14"/>
      <c r="C25" s="14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56">
        <f>SUM(D25:AH25)</f>
        <v>0</v>
      </c>
      <c r="AJ25" s="50" t="s">
        <v>56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">
      <c r="A26" s="11" t="s">
        <v>52</v>
      </c>
      <c r="B26" s="14"/>
      <c r="C26" s="14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56">
        <f t="shared" si="4"/>
        <v>0</v>
      </c>
      <c r="AJ26" s="5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">
      <c r="A27" s="11" t="s">
        <v>39</v>
      </c>
      <c r="B27" s="14"/>
      <c r="C27" s="14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56">
        <f>SUM(D27:AH27)</f>
        <v>0</v>
      </c>
      <c r="AJ27" s="47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">
      <c r="A28" s="11" t="s">
        <v>39</v>
      </c>
      <c r="B28" s="14"/>
      <c r="C28" s="14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56">
        <f t="shared" si="4"/>
        <v>0</v>
      </c>
      <c r="AJ28" s="47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">
      <c r="A29" s="11" t="s">
        <v>9</v>
      </c>
      <c r="B29" s="14"/>
      <c r="C29" s="14"/>
      <c r="D29" s="58">
        <f t="shared" ref="D29:AE29" si="5">SUM(D18:D28)</f>
        <v>0</v>
      </c>
      <c r="E29" s="58">
        <f t="shared" si="5"/>
        <v>15</v>
      </c>
      <c r="F29" s="58">
        <f t="shared" si="5"/>
        <v>7.5</v>
      </c>
      <c r="G29" s="58">
        <f t="shared" si="5"/>
        <v>7.5</v>
      </c>
      <c r="H29" s="58">
        <f t="shared" si="5"/>
        <v>7.5</v>
      </c>
      <c r="I29" s="58">
        <f t="shared" si="5"/>
        <v>7.5</v>
      </c>
      <c r="J29" s="58">
        <f t="shared" si="5"/>
        <v>0</v>
      </c>
      <c r="K29" s="58">
        <f t="shared" si="5"/>
        <v>0</v>
      </c>
      <c r="L29" s="58">
        <f t="shared" si="5"/>
        <v>7.5</v>
      </c>
      <c r="M29" s="58">
        <f t="shared" si="5"/>
        <v>9.5</v>
      </c>
      <c r="N29" s="58">
        <f t="shared" si="5"/>
        <v>7</v>
      </c>
      <c r="O29" s="58">
        <f t="shared" si="5"/>
        <v>7.5</v>
      </c>
      <c r="P29" s="58">
        <f t="shared" si="5"/>
        <v>5.5</v>
      </c>
      <c r="Q29" s="58">
        <f t="shared" si="5"/>
        <v>0</v>
      </c>
      <c r="R29" s="58">
        <f t="shared" si="5"/>
        <v>0</v>
      </c>
      <c r="S29" s="58">
        <f t="shared" si="5"/>
        <v>7.5</v>
      </c>
      <c r="T29" s="58">
        <f t="shared" si="5"/>
        <v>10</v>
      </c>
      <c r="U29" s="58">
        <f t="shared" si="5"/>
        <v>7.5</v>
      </c>
      <c r="V29" s="58">
        <f t="shared" si="5"/>
        <v>8.5</v>
      </c>
      <c r="W29" s="58">
        <f t="shared" si="5"/>
        <v>7.5</v>
      </c>
      <c r="X29" s="58">
        <f t="shared" si="5"/>
        <v>0</v>
      </c>
      <c r="Y29" s="58">
        <f t="shared" si="5"/>
        <v>0</v>
      </c>
      <c r="Z29" s="58">
        <f t="shared" si="5"/>
        <v>7.5</v>
      </c>
      <c r="AA29" s="58">
        <f t="shared" si="5"/>
        <v>7.5</v>
      </c>
      <c r="AB29" s="58">
        <f t="shared" si="5"/>
        <v>7.5</v>
      </c>
      <c r="AC29" s="58">
        <f t="shared" si="5"/>
        <v>7.5</v>
      </c>
      <c r="AD29" s="58">
        <f t="shared" si="5"/>
        <v>7.5</v>
      </c>
      <c r="AE29" s="58">
        <f t="shared" si="5"/>
        <v>0</v>
      </c>
      <c r="AF29" s="58">
        <f t="shared" ref="AF29:AH29" si="6">SUM(AF18:AF28)</f>
        <v>0</v>
      </c>
      <c r="AG29" s="58">
        <f t="shared" si="6"/>
        <v>7.5</v>
      </c>
      <c r="AH29" s="58">
        <f t="shared" si="6"/>
        <v>8.5</v>
      </c>
      <c r="AI29" s="59">
        <f t="shared" ref="AI29" si="7">SUM(AI18:AI28)</f>
        <v>176.5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s="30" customFormat="1" ht="12.9" thickBot="1" x14ac:dyDescent="0.35">
      <c r="A30" s="15" t="s">
        <v>10</v>
      </c>
      <c r="B30" s="16"/>
      <c r="C30" s="17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31"/>
      <c r="AZ30" s="53"/>
    </row>
    <row r="31" spans="1:190" s="30" customFormat="1" ht="10.75" thickBot="1" x14ac:dyDescent="0.3">
      <c r="A31" s="18" t="s">
        <v>26</v>
      </c>
      <c r="B31" s="17" t="s">
        <v>27</v>
      </c>
      <c r="C31" s="17"/>
      <c r="D31" s="61"/>
      <c r="E31" s="61"/>
      <c r="F31" s="61" t="s">
        <v>33</v>
      </c>
      <c r="G31" s="61"/>
      <c r="H31" s="61" t="s">
        <v>34</v>
      </c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Y31" s="61"/>
      <c r="Z31" s="61"/>
      <c r="AA31" s="61"/>
      <c r="AB31" s="61"/>
      <c r="AC31" s="61"/>
      <c r="AD31" s="61"/>
      <c r="AE31" s="61"/>
      <c r="AF31" s="67" t="s">
        <v>11</v>
      </c>
      <c r="AG31" s="66">
        <f>22</f>
        <v>22</v>
      </c>
      <c r="AH31" s="61"/>
      <c r="AI31" s="62">
        <f>AG31*7.5</f>
        <v>165</v>
      </c>
      <c r="AJ31" s="31"/>
      <c r="AZ31" s="53"/>
    </row>
    <row r="32" spans="1:190" s="30" customFormat="1" ht="10.3" x14ac:dyDescent="0.25">
      <c r="A32" s="18" t="s">
        <v>25</v>
      </c>
      <c r="B32" s="17" t="s">
        <v>28</v>
      </c>
      <c r="C32" s="17"/>
      <c r="D32" s="61"/>
      <c r="E32" s="61"/>
      <c r="F32" s="61" t="s">
        <v>42</v>
      </c>
      <c r="G32" s="61"/>
      <c r="H32" s="61" t="s">
        <v>35</v>
      </c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31"/>
      <c r="AZ32" s="53"/>
    </row>
    <row r="33" spans="1:52" s="30" customFormat="1" ht="10.3" x14ac:dyDescent="0.25">
      <c r="A33" s="18" t="s">
        <v>31</v>
      </c>
      <c r="B33" s="17" t="s">
        <v>32</v>
      </c>
      <c r="C33" s="17"/>
      <c r="D33" s="61"/>
      <c r="E33" s="61"/>
      <c r="F33" s="61" t="s">
        <v>41</v>
      </c>
      <c r="G33" s="61"/>
      <c r="H33" s="61" t="s">
        <v>36</v>
      </c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Y33" s="61"/>
      <c r="Z33" s="61"/>
      <c r="AA33" s="61"/>
      <c r="AB33" s="61"/>
      <c r="AC33" s="61"/>
      <c r="AD33" s="61"/>
      <c r="AE33" s="61"/>
      <c r="AF33" s="67" t="s">
        <v>47</v>
      </c>
      <c r="AG33" s="61"/>
      <c r="AH33" s="61"/>
      <c r="AI33" s="61">
        <f>AI29-AI31</f>
        <v>11.5</v>
      </c>
      <c r="AJ33" s="70" t="s">
        <v>46</v>
      </c>
      <c r="AZ33" s="53"/>
    </row>
    <row r="34" spans="1:52" s="30" customFormat="1" ht="10.3" x14ac:dyDescent="0.25">
      <c r="A34" s="17" t="s">
        <v>29</v>
      </c>
      <c r="B34" s="17" t="s">
        <v>30</v>
      </c>
      <c r="C34" s="31"/>
      <c r="D34" s="63"/>
      <c r="E34" s="63"/>
      <c r="F34" s="63" t="s">
        <v>43</v>
      </c>
      <c r="G34" s="63"/>
      <c r="H34" s="63" t="s">
        <v>37</v>
      </c>
      <c r="I34" s="63"/>
      <c r="J34" s="63"/>
      <c r="K34" s="63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31"/>
    </row>
    <row r="35" spans="1:52" s="30" customFormat="1" ht="10.3" x14ac:dyDescent="0.25">
      <c r="A35" s="31" t="s">
        <v>23</v>
      </c>
      <c r="B35" s="31" t="s">
        <v>24</v>
      </c>
      <c r="C35" s="31"/>
      <c r="D35" s="63"/>
      <c r="E35" s="63"/>
      <c r="F35" s="63" t="s">
        <v>38</v>
      </c>
      <c r="G35" s="63"/>
      <c r="H35" s="63" t="s">
        <v>44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8" t="s">
        <v>48</v>
      </c>
      <c r="AG35" s="63"/>
      <c r="AH35" s="63"/>
      <c r="AI35" s="64">
        <f>34.5</f>
        <v>34.5</v>
      </c>
      <c r="AJ35" s="31"/>
    </row>
    <row r="36" spans="1:52" s="30" customFormat="1" ht="10.3" x14ac:dyDescent="0.25">
      <c r="A36" s="31"/>
      <c r="B36" s="31"/>
      <c r="C36" s="31"/>
      <c r="D36" s="63"/>
      <c r="E36" s="63"/>
      <c r="F36" s="63"/>
      <c r="G36" s="63"/>
      <c r="H36" s="63" t="s">
        <v>45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31"/>
    </row>
    <row r="37" spans="1:52" s="30" customFormat="1" ht="12.9" thickBot="1" x14ac:dyDescent="0.35">
      <c r="A37" s="29"/>
      <c r="B37" s="29"/>
      <c r="C37" s="29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8" t="s">
        <v>49</v>
      </c>
      <c r="AG37" s="63"/>
      <c r="AH37" s="63"/>
      <c r="AI37" s="65">
        <f>AI33+AI35</f>
        <v>46</v>
      </c>
      <c r="AJ37" s="31"/>
    </row>
    <row r="38" spans="1:52" s="30" customFormat="1" ht="12.9" thickTop="1" x14ac:dyDescent="0.3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52" s="30" customFormat="1" x14ac:dyDescent="0.3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3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3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x14ac:dyDescent="0.3">
      <c r="C42"/>
      <c r="AI42" s="1"/>
    </row>
    <row r="43" spans="1:52" x14ac:dyDescent="0.3">
      <c r="C43"/>
      <c r="AI43" s="1"/>
    </row>
    <row r="44" spans="1:52" x14ac:dyDescent="0.3">
      <c r="C44"/>
      <c r="AI44" s="1"/>
    </row>
    <row r="45" spans="1:52" x14ac:dyDescent="0.3">
      <c r="C45"/>
      <c r="AI45" s="1"/>
    </row>
    <row r="46" spans="1:52" x14ac:dyDescent="0.3">
      <c r="C46"/>
      <c r="AI46" s="1"/>
    </row>
    <row r="47" spans="1:52" x14ac:dyDescent="0.3">
      <c r="C47"/>
      <c r="AI47" s="1"/>
    </row>
    <row r="48" spans="1:52" x14ac:dyDescent="0.3">
      <c r="C48"/>
      <c r="AI48" s="1"/>
    </row>
    <row r="49" spans="3:35" x14ac:dyDescent="0.3">
      <c r="C49"/>
      <c r="AI49" s="1"/>
    </row>
    <row r="50" spans="3:35" x14ac:dyDescent="0.3">
      <c r="C50"/>
      <c r="AI50" s="1"/>
    </row>
    <row r="51" spans="3:35" x14ac:dyDescent="0.3">
      <c r="C51"/>
      <c r="AI51" s="1"/>
    </row>
    <row r="52" spans="3:35" x14ac:dyDescent="0.3">
      <c r="C52"/>
      <c r="AI52" s="1"/>
    </row>
    <row r="53" spans="3:35" x14ac:dyDescent="0.3">
      <c r="C53"/>
      <c r="AI53" s="1"/>
    </row>
    <row r="54" spans="3:35" x14ac:dyDescent="0.3">
      <c r="C54"/>
      <c r="AI54" s="1"/>
    </row>
    <row r="55" spans="3:35" x14ac:dyDescent="0.3">
      <c r="C55"/>
      <c r="AI55" s="1"/>
    </row>
    <row r="56" spans="3:35" x14ac:dyDescent="0.3">
      <c r="C56"/>
      <c r="AI56" s="1"/>
    </row>
    <row r="57" spans="3:35" x14ac:dyDescent="0.3">
      <c r="C57"/>
      <c r="AI57" s="1"/>
    </row>
    <row r="58" spans="3:35" x14ac:dyDescent="0.3">
      <c r="C58"/>
      <c r="AI58" s="1"/>
    </row>
    <row r="59" spans="3:35" x14ac:dyDescent="0.3">
      <c r="C59"/>
      <c r="AI59" s="1"/>
    </row>
    <row r="60" spans="3:35" x14ac:dyDescent="0.3">
      <c r="C60"/>
      <c r="AI60" s="1"/>
    </row>
    <row r="61" spans="3:35" x14ac:dyDescent="0.3">
      <c r="C61"/>
      <c r="AI61" s="1"/>
    </row>
    <row r="62" spans="3:35" x14ac:dyDescent="0.3">
      <c r="C62"/>
      <c r="AI62" s="1"/>
    </row>
    <row r="63" spans="3:35" x14ac:dyDescent="0.3">
      <c r="C63"/>
      <c r="AI63" s="1"/>
    </row>
    <row r="64" spans="3:35" x14ac:dyDescent="0.3">
      <c r="C64"/>
      <c r="AI64" s="1"/>
    </row>
    <row r="65" spans="3:35" x14ac:dyDescent="0.3">
      <c r="C65"/>
      <c r="AI65" s="1"/>
    </row>
    <row r="66" spans="3:35" x14ac:dyDescent="0.3">
      <c r="C66"/>
      <c r="AI66" s="1"/>
    </row>
    <row r="67" spans="3:35" x14ac:dyDescent="0.3">
      <c r="C67"/>
      <c r="AI67" s="1"/>
    </row>
    <row r="68" spans="3:35" x14ac:dyDescent="0.3">
      <c r="C68"/>
      <c r="AI68" s="1"/>
    </row>
    <row r="69" spans="3:35" x14ac:dyDescent="0.3">
      <c r="C69"/>
      <c r="AI69" s="1"/>
    </row>
    <row r="70" spans="3:35" x14ac:dyDescent="0.3">
      <c r="C70"/>
      <c r="AI70" s="1"/>
    </row>
    <row r="71" spans="3:35" x14ac:dyDescent="0.3">
      <c r="C71"/>
      <c r="AI71" s="1"/>
    </row>
    <row r="72" spans="3:35" x14ac:dyDescent="0.3">
      <c r="C72"/>
      <c r="AI72" s="1"/>
    </row>
    <row r="73" spans="3:35" x14ac:dyDescent="0.3">
      <c r="C73"/>
      <c r="AI73" s="1"/>
    </row>
    <row r="74" spans="3:35" x14ac:dyDescent="0.3">
      <c r="C74"/>
      <c r="AI74" s="1"/>
    </row>
    <row r="75" spans="3:35" x14ac:dyDescent="0.3">
      <c r="C75"/>
      <c r="AI75" s="1"/>
    </row>
    <row r="76" spans="3:35" x14ac:dyDescent="0.3">
      <c r="C76"/>
      <c r="AI76" s="1"/>
    </row>
    <row r="77" spans="3:35" x14ac:dyDescent="0.3">
      <c r="C77"/>
      <c r="AI77" s="1"/>
    </row>
    <row r="78" spans="3:35" x14ac:dyDescent="0.3">
      <c r="C78"/>
      <c r="AI78" s="1"/>
    </row>
    <row r="79" spans="3:35" x14ac:dyDescent="0.3">
      <c r="C79"/>
      <c r="AI79" s="1"/>
    </row>
    <row r="80" spans="3:35" x14ac:dyDescent="0.3">
      <c r="C80"/>
      <c r="AI80" s="1"/>
    </row>
    <row r="81" spans="3:35" x14ac:dyDescent="0.3">
      <c r="C81"/>
      <c r="AI81" s="1"/>
    </row>
    <row r="82" spans="3:35" x14ac:dyDescent="0.3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Connely Farr</cp:lastModifiedBy>
  <cp:lastPrinted>2023-08-01T21:08:32Z</cp:lastPrinted>
  <dcterms:created xsi:type="dcterms:W3CDTF">1998-07-03T22:57:08Z</dcterms:created>
  <dcterms:modified xsi:type="dcterms:W3CDTF">2023-11-01T17:55:06Z</dcterms:modified>
</cp:coreProperties>
</file>