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D3DCCF0A-D67E-4D33-A7D9-52E5E3F9DD13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G37" i="1" l="1"/>
  <c r="P24" i="1"/>
  <c r="AH23" i="1"/>
  <c r="AH35" i="1" s="1"/>
  <c r="AG23" i="1"/>
  <c r="AG35" i="1" s="1"/>
  <c r="AF23" i="1"/>
  <c r="AF35" i="1" s="1"/>
  <c r="AA35" i="1"/>
  <c r="T35" i="1"/>
  <c r="H35" i="1"/>
  <c r="AE23" i="1"/>
  <c r="AE35" i="1" s="1"/>
  <c r="AD23" i="1"/>
  <c r="AD35" i="1" s="1"/>
  <c r="AC23" i="1"/>
  <c r="AC35" i="1" s="1"/>
  <c r="AB23" i="1"/>
  <c r="AB35" i="1" s="1"/>
  <c r="AA23" i="1"/>
  <c r="Z23" i="1"/>
  <c r="Z35" i="1" s="1"/>
  <c r="Y23" i="1"/>
  <c r="Y35" i="1" s="1"/>
  <c r="X23" i="1"/>
  <c r="X35" i="1" s="1"/>
  <c r="W23" i="1"/>
  <c r="W35" i="1" s="1"/>
  <c r="V23" i="1"/>
  <c r="V35" i="1" s="1"/>
  <c r="U23" i="1"/>
  <c r="U35" i="1" s="1"/>
  <c r="T23" i="1"/>
  <c r="S23" i="1"/>
  <c r="S35" i="1" s="1"/>
  <c r="R23" i="1"/>
  <c r="R35" i="1" s="1"/>
  <c r="Q23" i="1"/>
  <c r="Q35" i="1" s="1"/>
  <c r="P23" i="1"/>
  <c r="P35" i="1" s="1"/>
  <c r="O23" i="1"/>
  <c r="O35" i="1" s="1"/>
  <c r="N23" i="1"/>
  <c r="N35" i="1" s="1"/>
  <c r="M23" i="1"/>
  <c r="M35" i="1" s="1"/>
  <c r="L23" i="1"/>
  <c r="L35" i="1" s="1"/>
  <c r="K23" i="1"/>
  <c r="K35" i="1" s="1"/>
  <c r="J23" i="1"/>
  <c r="J35" i="1" s="1"/>
  <c r="I23" i="1"/>
  <c r="I35" i="1" s="1"/>
  <c r="H23" i="1"/>
  <c r="G23" i="1"/>
  <c r="G35" i="1" s="1"/>
  <c r="F23" i="1"/>
  <c r="F35" i="1" s="1"/>
  <c r="E23" i="1"/>
  <c r="E35" i="1" s="1"/>
  <c r="D23" i="1"/>
  <c r="D35" i="1" s="1"/>
  <c r="AI32" i="1" l="1"/>
  <c r="AI21" i="1"/>
  <c r="AI28" i="1" l="1"/>
  <c r="AI19" i="1" l="1"/>
  <c r="AI18" i="1"/>
  <c r="AI33" i="1" l="1"/>
  <c r="AI13" i="1" l="1"/>
  <c r="AI12" i="1"/>
  <c r="AI11" i="1"/>
  <c r="AI10" i="1"/>
  <c r="AI9" i="1"/>
  <c r="AI37" i="1" l="1"/>
  <c r="AI31" i="1"/>
  <c r="AI24" i="1"/>
  <c r="AI30" i="1"/>
  <c r="AI14" i="1"/>
  <c r="AI15" i="1"/>
  <c r="AI29" i="1"/>
  <c r="AI34" i="1"/>
  <c r="AI25" i="1"/>
  <c r="AI8" i="1"/>
  <c r="AI17" i="1"/>
  <c r="AI20" i="1"/>
  <c r="AI22" i="1"/>
  <c r="AI16" i="1"/>
  <c r="AI26" i="1"/>
  <c r="AI23" i="1" l="1"/>
  <c r="AI35" i="1" s="1"/>
  <c r="AI39" i="1" s="1"/>
  <c r="AI43" i="1" s="1"/>
</calcChain>
</file>

<file path=xl/sharedStrings.xml><?xml version="1.0" encoding="utf-8"?>
<sst xmlns="http://schemas.openxmlformats.org/spreadsheetml/2006/main" count="235" uniqueCount="79">
  <si>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</si>
  <si>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</si>
  <si>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</si>
  <si>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</si>
  <si>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</si>
  <si>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</si>
  <si>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</si>
  <si>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</si>
  <si>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</si>
  <si>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</si>
  <si>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</si>
  <si>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</si>
  <si>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</si>
  <si>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</si>
  <si>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</si>
  <si>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</si>
  <si>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</si>
  <si>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</si>
  <si>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</si>
  <si>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</si>
  <si>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</si>
  <si>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</si>
  <si>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</si>
  <si>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</si>
  <si>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</si>
  <si>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</si>
  <si>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</si>
  <si>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</si>
  <si>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</si>
  <si>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</si>
  <si>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</si>
  <si>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</si>
  <si>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</si>
  <si>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</si>
  <si>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</si>
  <si>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</si>
  <si>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</si>
  <si>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</si>
  <si>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</si>
  <si>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</si>
  <si>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</si>
  <si>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</si>
  <si>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</si>
  <si>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</si>
  <si>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</si>
  <si>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</si>
  <si>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</si>
  <si>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</si>
  <si>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</si>
  <si>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</si>
  <si>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</si>
  <si>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</si>
  <si>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</si>
  <si>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</si>
  <si>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</si>
  <si>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</si>
  <si>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Computer problem</t>
  </si>
  <si>
    <t>2106</t>
  </si>
  <si>
    <t>IPL Arbutus &amp; 35th</t>
  </si>
  <si>
    <t>Ipad Software</t>
  </si>
  <si>
    <t>website</t>
  </si>
  <si>
    <t>2205</t>
  </si>
  <si>
    <t>Rize Sfu</t>
  </si>
  <si>
    <t>Sketchup/lumion</t>
  </si>
  <si>
    <t>2102</t>
  </si>
  <si>
    <t>IPL 33rd &amp; Commercial</t>
  </si>
  <si>
    <t>Ling Yang Mountain Temple</t>
  </si>
  <si>
    <t>2302</t>
  </si>
  <si>
    <t>Qualex Kingsway</t>
  </si>
  <si>
    <t>2008</t>
  </si>
  <si>
    <t>Mosaic SFU</t>
  </si>
  <si>
    <t>2303</t>
  </si>
  <si>
    <t>Mosaic Langley</t>
  </si>
  <si>
    <t>Shadow Study - Remind Stanley</t>
  </si>
  <si>
    <t>Software Update</t>
  </si>
  <si>
    <t>Sustainability Meeting</t>
  </si>
  <si>
    <t>November 2023</t>
  </si>
  <si>
    <t>2309</t>
  </si>
  <si>
    <t>Rize 10th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</si>
</sst>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L36" sqref="AL36"/>
    </sheetView>
  </sheetViews>
  <sheetFormatPr defaultColWidth="7.54296875" defaultRowHeight="12.5" x14ac:dyDescent="0.25"/>
  <cols>
    <col min="1" max="1" width="5.26953125" style="73" customWidth="1"/>
    <col min="2" max="2" width="21.81640625" style="73" customWidth="1"/>
    <col min="3" max="3" width="5" style="75" customWidth="1"/>
    <col min="4" max="34" width="3.453125" style="74" customWidth="1"/>
    <col min="35" max="35" width="5.7265625" style="76" customWidth="1"/>
    <col min="36" max="36" width="40.7265625" style="74" customWidth="1"/>
    <col min="37" max="190" width="7.54296875" style="11" customWidth="1"/>
    <col min="191" max="16384" width="7.5429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3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2">
      <c r="A7" s="26"/>
      <c r="B7" s="27"/>
      <c r="C7" s="28" t="s">
        <v>39</v>
      </c>
      <c r="D7" s="29" t="s">
        <v>16</v>
      </c>
      <c r="E7" s="29" t="s">
        <v>15</v>
      </c>
      <c r="F7" s="29" t="s">
        <v>17</v>
      </c>
      <c r="G7" s="29" t="s">
        <v>18</v>
      </c>
      <c r="H7" s="29" t="s">
        <v>18</v>
      </c>
      <c r="I7" s="30" t="s">
        <v>19</v>
      </c>
      <c r="J7" s="29" t="s">
        <v>15</v>
      </c>
      <c r="K7" s="29" t="s">
        <v>16</v>
      </c>
      <c r="L7" s="29" t="s">
        <v>15</v>
      </c>
      <c r="M7" s="29" t="s">
        <v>17</v>
      </c>
      <c r="N7" s="29" t="s">
        <v>18</v>
      </c>
      <c r="O7" s="29" t="s">
        <v>18</v>
      </c>
      <c r="P7" s="30" t="s">
        <v>19</v>
      </c>
      <c r="Q7" s="29" t="s">
        <v>15</v>
      </c>
      <c r="R7" s="29" t="s">
        <v>16</v>
      </c>
      <c r="S7" s="29" t="s">
        <v>15</v>
      </c>
      <c r="T7" s="29" t="s">
        <v>17</v>
      </c>
      <c r="U7" s="29" t="s">
        <v>18</v>
      </c>
      <c r="V7" s="29" t="s">
        <v>18</v>
      </c>
      <c r="W7" s="30" t="s">
        <v>19</v>
      </c>
      <c r="X7" s="29" t="s">
        <v>15</v>
      </c>
      <c r="Y7" s="29" t="s">
        <v>16</v>
      </c>
      <c r="Z7" s="29" t="s">
        <v>15</v>
      </c>
      <c r="AA7" s="29" t="s">
        <v>17</v>
      </c>
      <c r="AB7" s="29" t="s">
        <v>18</v>
      </c>
      <c r="AC7" s="29" t="s">
        <v>18</v>
      </c>
      <c r="AD7" s="30" t="s">
        <v>19</v>
      </c>
      <c r="AE7" s="29" t="s">
        <v>15</v>
      </c>
      <c r="AF7" s="29" t="s">
        <v>16</v>
      </c>
      <c r="AG7" s="29" t="s">
        <v>15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 t="shared" ref="AI8:AI22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57</v>
      </c>
      <c r="B9" s="27" t="s">
        <v>58</v>
      </c>
      <c r="C9" s="28" t="s">
        <v>54</v>
      </c>
      <c r="D9" s="40"/>
      <c r="E9" s="40"/>
      <c r="F9" s="40"/>
      <c r="G9" s="35" t="s">
        <v>20</v>
      </c>
      <c r="H9" s="35" t="s">
        <v>20</v>
      </c>
      <c r="I9" s="40"/>
      <c r="J9" s="40"/>
      <c r="K9" s="40"/>
      <c r="L9" s="40"/>
      <c r="M9" s="40"/>
      <c r="N9" s="35" t="s">
        <v>20</v>
      </c>
      <c r="O9" s="35" t="s">
        <v>20</v>
      </c>
      <c r="P9" s="40"/>
      <c r="Q9" s="40"/>
      <c r="R9" s="40"/>
      <c r="S9" s="40"/>
      <c r="T9" s="40"/>
      <c r="U9" s="35" t="s">
        <v>20</v>
      </c>
      <c r="V9" s="35" t="s">
        <v>20</v>
      </c>
      <c r="W9" s="40"/>
      <c r="X9" s="40"/>
      <c r="Y9" s="40"/>
      <c r="Z9" s="40"/>
      <c r="AA9" s="40"/>
      <c r="AB9" s="35" t="s">
        <v>20</v>
      </c>
      <c r="AC9" s="35" t="s">
        <v>20</v>
      </c>
      <c r="AD9" s="40"/>
      <c r="AE9" s="40"/>
      <c r="AF9" s="40"/>
      <c r="AG9" s="40"/>
      <c r="AH9" s="40"/>
      <c r="AI9" s="36">
        <f t="shared" si="0"/>
        <v>0</v>
      </c>
      <c r="AJ9" s="31" t="s">
        <v>53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5">
      <c r="A10" s="32"/>
      <c r="B10" s="33"/>
      <c r="C10" s="34"/>
      <c r="D10" s="35"/>
      <c r="E10" s="35"/>
      <c r="F10" s="35"/>
      <c r="G10" s="35" t="s">
        <v>20</v>
      </c>
      <c r="H10" s="35" t="s">
        <v>20</v>
      </c>
      <c r="I10" s="35"/>
      <c r="J10" s="35"/>
      <c r="K10" s="35"/>
      <c r="L10" s="35"/>
      <c r="M10" s="35"/>
      <c r="N10" s="35" t="s">
        <v>20</v>
      </c>
      <c r="O10" s="35" t="s">
        <v>20</v>
      </c>
      <c r="P10" s="35"/>
      <c r="Q10" s="35"/>
      <c r="R10" s="35"/>
      <c r="S10" s="35"/>
      <c r="T10" s="35"/>
      <c r="U10" s="35" t="s">
        <v>20</v>
      </c>
      <c r="V10" s="35" t="s">
        <v>20</v>
      </c>
      <c r="W10" s="35"/>
      <c r="X10" s="35"/>
      <c r="Y10" s="35"/>
      <c r="Z10" s="35"/>
      <c r="AA10" s="35"/>
      <c r="AB10" s="35" t="s">
        <v>20</v>
      </c>
      <c r="AC10" s="35" t="s">
        <v>20</v>
      </c>
      <c r="AD10" s="35"/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25">
      <c r="A11" s="39" t="s">
        <v>69</v>
      </c>
      <c r="B11" s="27" t="s">
        <v>70</v>
      </c>
      <c r="C11" s="28" t="s">
        <v>54</v>
      </c>
      <c r="D11" s="40"/>
      <c r="E11" s="40"/>
      <c r="F11" s="40"/>
      <c r="G11" s="35" t="s">
        <v>20</v>
      </c>
      <c r="H11" s="35" t="s">
        <v>20</v>
      </c>
      <c r="I11" s="40"/>
      <c r="J11" s="40"/>
      <c r="K11" s="40"/>
      <c r="L11" s="40"/>
      <c r="M11" s="40"/>
      <c r="N11" s="35" t="s">
        <v>20</v>
      </c>
      <c r="O11" s="35" t="s">
        <v>20</v>
      </c>
      <c r="P11" s="40"/>
      <c r="Q11" s="40"/>
      <c r="R11" s="40"/>
      <c r="S11" s="40"/>
      <c r="T11" s="40"/>
      <c r="U11" s="35" t="s">
        <v>20</v>
      </c>
      <c r="V11" s="35" t="s">
        <v>20</v>
      </c>
      <c r="W11" s="40"/>
      <c r="X11" s="40"/>
      <c r="Y11" s="40"/>
      <c r="Z11" s="40"/>
      <c r="AA11" s="40"/>
      <c r="AB11" s="35" t="s">
        <v>20</v>
      </c>
      <c r="AC11" s="35" t="s">
        <v>20</v>
      </c>
      <c r="AD11" s="40"/>
      <c r="AE11" s="40"/>
      <c r="AF11" s="40"/>
      <c r="AG11" s="40"/>
      <c r="AH11" s="40"/>
      <c r="AI11" s="36">
        <f t="shared" si="0"/>
        <v>0</v>
      </c>
      <c r="AJ11" s="31" t="s">
        <v>53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5">
      <c r="A12" s="32"/>
      <c r="B12" s="33"/>
      <c r="C12" s="34"/>
      <c r="D12" s="35"/>
      <c r="E12" s="35"/>
      <c r="F12" s="35"/>
      <c r="G12" s="35" t="s">
        <v>20</v>
      </c>
      <c r="H12" s="35" t="s">
        <v>20</v>
      </c>
      <c r="I12" s="35"/>
      <c r="J12" s="35"/>
      <c r="K12" s="35"/>
      <c r="L12" s="35"/>
      <c r="M12" s="35"/>
      <c r="N12" s="35" t="s">
        <v>20</v>
      </c>
      <c r="O12" s="35" t="s">
        <v>20</v>
      </c>
      <c r="P12" s="35"/>
      <c r="Q12" s="35"/>
      <c r="R12" s="35"/>
      <c r="S12" s="35"/>
      <c r="T12" s="35"/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25">
      <c r="A13" s="39" t="s">
        <v>71</v>
      </c>
      <c r="B13" s="27" t="s">
        <v>72</v>
      </c>
      <c r="C13" s="28" t="s">
        <v>26</v>
      </c>
      <c r="D13" s="40"/>
      <c r="E13" s="40"/>
      <c r="F13" s="40"/>
      <c r="G13" s="35" t="s">
        <v>20</v>
      </c>
      <c r="H13" s="35" t="s">
        <v>20</v>
      </c>
      <c r="I13" s="40"/>
      <c r="J13" s="40"/>
      <c r="K13" s="40"/>
      <c r="L13" s="40"/>
      <c r="M13" s="40"/>
      <c r="N13" s="35" t="s">
        <v>20</v>
      </c>
      <c r="O13" s="35" t="s">
        <v>20</v>
      </c>
      <c r="P13" s="40"/>
      <c r="Q13" s="40"/>
      <c r="R13" s="40"/>
      <c r="S13" s="40"/>
      <c r="T13" s="40"/>
      <c r="U13" s="35" t="s">
        <v>20</v>
      </c>
      <c r="V13" s="35" t="s">
        <v>20</v>
      </c>
      <c r="W13" s="40"/>
      <c r="X13" s="40"/>
      <c r="Y13" s="40"/>
      <c r="Z13" s="40"/>
      <c r="AA13" s="40"/>
      <c r="AB13" s="35" t="s">
        <v>20</v>
      </c>
      <c r="AC13" s="35" t="s">
        <v>20</v>
      </c>
      <c r="AD13" s="40"/>
      <c r="AE13" s="40"/>
      <c r="AF13" s="40"/>
      <c r="AG13" s="40"/>
      <c r="AH13" s="40"/>
      <c r="AI13" s="36">
        <f t="shared" si="0"/>
        <v>0</v>
      </c>
      <c r="AJ13" s="31" t="s">
        <v>55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5">
      <c r="A14" s="32"/>
      <c r="B14" s="33"/>
      <c r="C14" s="34"/>
      <c r="D14" s="35"/>
      <c r="E14" s="35"/>
      <c r="F14" s="35"/>
      <c r="G14" s="35" t="s">
        <v>20</v>
      </c>
      <c r="H14" s="35" t="s">
        <v>20</v>
      </c>
      <c r="I14" s="35"/>
      <c r="J14" s="35"/>
      <c r="K14" s="35"/>
      <c r="L14" s="35"/>
      <c r="M14" s="35"/>
      <c r="N14" s="35" t="s">
        <v>20</v>
      </c>
      <c r="O14" s="35" t="s">
        <v>20</v>
      </c>
      <c r="P14" s="35"/>
      <c r="Q14" s="35"/>
      <c r="R14" s="35"/>
      <c r="S14" s="35"/>
      <c r="T14" s="35"/>
      <c r="U14" s="35" t="s">
        <v>20</v>
      </c>
      <c r="V14" s="35" t="s">
        <v>20</v>
      </c>
      <c r="W14" s="35"/>
      <c r="X14" s="35"/>
      <c r="Y14" s="35"/>
      <c r="Z14" s="35"/>
      <c r="AA14" s="35"/>
      <c r="AB14" s="35" t="s">
        <v>20</v>
      </c>
      <c r="AC14" s="35" t="s">
        <v>20</v>
      </c>
      <c r="AD14" s="35"/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2">
      <c r="A15" s="39" t="s">
        <v>67</v>
      </c>
      <c r="B15" s="27" t="s">
        <v>68</v>
      </c>
      <c r="C15" s="28" t="s">
        <v>26</v>
      </c>
      <c r="D15" s="40">
        <v>9</v>
      </c>
      <c r="E15" s="40">
        <v>8.5</v>
      </c>
      <c r="F15" s="40">
        <v>6</v>
      </c>
      <c r="G15" s="35" t="s">
        <v>20</v>
      </c>
      <c r="H15" s="35" t="s">
        <v>20</v>
      </c>
      <c r="I15" s="40">
        <v>4.5</v>
      </c>
      <c r="J15" s="40">
        <v>7.5</v>
      </c>
      <c r="K15" s="40">
        <v>7</v>
      </c>
      <c r="L15" s="40"/>
      <c r="M15" s="40"/>
      <c r="N15" s="35" t="s">
        <v>20</v>
      </c>
      <c r="O15" s="35" t="s">
        <v>20</v>
      </c>
      <c r="P15" s="40"/>
      <c r="Q15" s="40"/>
      <c r="R15" s="40"/>
      <c r="S15" s="40"/>
      <c r="T15" s="40"/>
      <c r="U15" s="35" t="s">
        <v>20</v>
      </c>
      <c r="V15" s="35" t="s">
        <v>20</v>
      </c>
      <c r="W15" s="40"/>
      <c r="X15" s="40"/>
      <c r="Y15" s="40"/>
      <c r="Z15" s="40"/>
      <c r="AA15" s="40"/>
      <c r="AB15" s="35" t="s">
        <v>20</v>
      </c>
      <c r="AC15" s="35" t="s">
        <v>20</v>
      </c>
      <c r="AD15" s="40"/>
      <c r="AE15" s="40">
        <v>2</v>
      </c>
      <c r="AF15" s="40">
        <v>5.5</v>
      </c>
      <c r="AG15" s="40">
        <v>7.5</v>
      </c>
      <c r="AH15" s="40"/>
      <c r="AI15" s="36">
        <f t="shared" si="0"/>
        <v>57.5</v>
      </c>
      <c r="AJ15" s="31" t="s">
        <v>52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5">
      <c r="A16" s="32"/>
      <c r="B16" s="33"/>
      <c r="C16" s="34"/>
      <c r="D16" s="35"/>
      <c r="E16" s="35"/>
      <c r="F16" s="35"/>
      <c r="G16" s="35" t="s">
        <v>20</v>
      </c>
      <c r="H16" s="35" t="s">
        <v>20</v>
      </c>
      <c r="I16" s="35"/>
      <c r="J16" s="35"/>
      <c r="K16" s="35"/>
      <c r="L16" s="35"/>
      <c r="M16" s="35"/>
      <c r="N16" s="35" t="s">
        <v>20</v>
      </c>
      <c r="O16" s="35" t="s">
        <v>20</v>
      </c>
      <c r="P16" s="35"/>
      <c r="Q16" s="35"/>
      <c r="R16" s="35"/>
      <c r="S16" s="35"/>
      <c r="T16" s="35"/>
      <c r="U16" s="35" t="s">
        <v>20</v>
      </c>
      <c r="V16" s="35" t="s">
        <v>20</v>
      </c>
      <c r="W16" s="35"/>
      <c r="X16" s="35"/>
      <c r="Y16" s="35"/>
      <c r="Z16" s="35"/>
      <c r="AA16" s="35"/>
      <c r="AB16" s="35" t="s">
        <v>20</v>
      </c>
      <c r="AC16" s="35" t="s">
        <v>20</v>
      </c>
      <c r="AD16" s="35"/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2">
      <c r="A17" s="39" t="s">
        <v>64</v>
      </c>
      <c r="B17" s="27" t="s">
        <v>65</v>
      </c>
      <c r="C17" s="28" t="s">
        <v>54</v>
      </c>
      <c r="D17" s="40"/>
      <c r="E17" s="40"/>
      <c r="F17" s="40"/>
      <c r="G17" s="35" t="s">
        <v>20</v>
      </c>
      <c r="H17" s="35" t="s">
        <v>20</v>
      </c>
      <c r="I17" s="40"/>
      <c r="J17" s="40"/>
      <c r="K17" s="40"/>
      <c r="L17" s="40"/>
      <c r="M17" s="40"/>
      <c r="N17" s="35" t="s">
        <v>20</v>
      </c>
      <c r="O17" s="35" t="s">
        <v>20</v>
      </c>
      <c r="P17" s="40"/>
      <c r="Q17" s="40"/>
      <c r="R17" s="40"/>
      <c r="S17" s="40"/>
      <c r="T17" s="40"/>
      <c r="U17" s="35" t="s">
        <v>20</v>
      </c>
      <c r="V17" s="35" t="s">
        <v>20</v>
      </c>
      <c r="W17" s="40"/>
      <c r="X17" s="40"/>
      <c r="Y17" s="40"/>
      <c r="Z17" s="40"/>
      <c r="AA17" s="40"/>
      <c r="AB17" s="35" t="s">
        <v>20</v>
      </c>
      <c r="AC17" s="35" t="s">
        <v>20</v>
      </c>
      <c r="AD17" s="40"/>
      <c r="AE17" s="40"/>
      <c r="AF17" s="40"/>
      <c r="AG17" s="40"/>
      <c r="AH17" s="40"/>
      <c r="AI17" s="36">
        <f t="shared" si="0"/>
        <v>0</v>
      </c>
      <c r="AJ17" s="31" t="s">
        <v>73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2">
      <c r="A18" s="32"/>
      <c r="B18" s="33"/>
      <c r="C18" s="34"/>
      <c r="D18" s="35"/>
      <c r="E18" s="35"/>
      <c r="F18" s="35"/>
      <c r="G18" s="35" t="s">
        <v>20</v>
      </c>
      <c r="H18" s="35" t="s">
        <v>20</v>
      </c>
      <c r="I18" s="35"/>
      <c r="J18" s="35"/>
      <c r="K18" s="35"/>
      <c r="L18" s="35"/>
      <c r="M18" s="35"/>
      <c r="N18" s="35" t="s">
        <v>20</v>
      </c>
      <c r="O18" s="35" t="s">
        <v>20</v>
      </c>
      <c r="P18" s="35"/>
      <c r="Q18" s="35"/>
      <c r="R18" s="35"/>
      <c r="S18" s="35"/>
      <c r="T18" s="35"/>
      <c r="U18" s="35" t="s">
        <v>20</v>
      </c>
      <c r="V18" s="35" t="s">
        <v>20</v>
      </c>
      <c r="W18" s="35"/>
      <c r="X18" s="35"/>
      <c r="Y18" s="35"/>
      <c r="Z18" s="35"/>
      <c r="AA18" s="35"/>
      <c r="AB18" s="35" t="s">
        <v>20</v>
      </c>
      <c r="AC18" s="35" t="s">
        <v>20</v>
      </c>
      <c r="AD18" s="35"/>
      <c r="AE18" s="35"/>
      <c r="AF18" s="35"/>
      <c r="AG18" s="35"/>
      <c r="AH18" s="35"/>
      <c r="AI18" s="36">
        <f t="shared" ref="AI18:AI19" si="1"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2">
      <c r="A19" s="39" t="s">
        <v>77</v>
      </c>
      <c r="B19" s="27" t="s">
        <v>78</v>
      </c>
      <c r="C19" s="28" t="s">
        <v>26</v>
      </c>
      <c r="D19" s="40"/>
      <c r="E19" s="40"/>
      <c r="F19" s="40"/>
      <c r="G19" s="35" t="s">
        <v>20</v>
      </c>
      <c r="H19" s="35" t="s">
        <v>20</v>
      </c>
      <c r="I19" s="40"/>
      <c r="J19" s="40"/>
      <c r="K19" s="40"/>
      <c r="L19" s="40"/>
      <c r="M19" s="40"/>
      <c r="N19" s="35" t="s">
        <v>20</v>
      </c>
      <c r="O19" s="35" t="s">
        <v>20</v>
      </c>
      <c r="P19" s="40"/>
      <c r="Q19" s="40"/>
      <c r="R19" s="40"/>
      <c r="S19" s="40"/>
      <c r="T19" s="40"/>
      <c r="U19" s="35" t="s">
        <v>20</v>
      </c>
      <c r="V19" s="35" t="s">
        <v>20</v>
      </c>
      <c r="W19" s="40"/>
      <c r="X19" s="40"/>
      <c r="Y19" s="40"/>
      <c r="Z19" s="40"/>
      <c r="AA19" s="40"/>
      <c r="AB19" s="35" t="s">
        <v>20</v>
      </c>
      <c r="AC19" s="35" t="s">
        <v>20</v>
      </c>
      <c r="AD19" s="40">
        <v>4.5</v>
      </c>
      <c r="AE19" s="40">
        <v>7</v>
      </c>
      <c r="AF19" s="40">
        <v>2</v>
      </c>
      <c r="AG19" s="40"/>
      <c r="AH19" s="40"/>
      <c r="AI19" s="36">
        <f t="shared" si="1"/>
        <v>13.5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2">
      <c r="A20" s="32"/>
      <c r="B20" s="33"/>
      <c r="C20" s="34"/>
      <c r="D20" s="35"/>
      <c r="E20" s="35"/>
      <c r="F20" s="35"/>
      <c r="G20" s="35" t="s">
        <v>20</v>
      </c>
      <c r="H20" s="35" t="s">
        <v>20</v>
      </c>
      <c r="I20" s="35"/>
      <c r="J20" s="35"/>
      <c r="K20" s="35"/>
      <c r="L20" s="35"/>
      <c r="M20" s="35"/>
      <c r="N20" s="35" t="s">
        <v>20</v>
      </c>
      <c r="O20" s="35" t="s">
        <v>20</v>
      </c>
      <c r="P20" s="35"/>
      <c r="Q20" s="35"/>
      <c r="R20" s="35"/>
      <c r="S20" s="35"/>
      <c r="T20" s="35"/>
      <c r="U20" s="35" t="s">
        <v>20</v>
      </c>
      <c r="V20" s="35" t="s">
        <v>20</v>
      </c>
      <c r="W20" s="35"/>
      <c r="X20" s="35"/>
      <c r="Y20" s="35"/>
      <c r="Z20" s="35"/>
      <c r="AA20" s="35"/>
      <c r="AB20" s="35" t="s">
        <v>20</v>
      </c>
      <c r="AC20" s="35" t="s">
        <v>20</v>
      </c>
      <c r="AD20" s="35"/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2">
      <c r="A21" s="39" t="s">
        <v>61</v>
      </c>
      <c r="B21" s="27" t="s">
        <v>62</v>
      </c>
      <c r="C21" s="28" t="s">
        <v>31</v>
      </c>
      <c r="D21" s="40"/>
      <c r="E21" s="40"/>
      <c r="F21" s="40"/>
      <c r="G21" s="35" t="s">
        <v>20</v>
      </c>
      <c r="H21" s="35" t="s">
        <v>20</v>
      </c>
      <c r="I21" s="40"/>
      <c r="J21" s="40"/>
      <c r="K21" s="40"/>
      <c r="L21" s="40"/>
      <c r="M21" s="40"/>
      <c r="N21" s="35" t="s">
        <v>20</v>
      </c>
      <c r="O21" s="35" t="s">
        <v>20</v>
      </c>
      <c r="P21" s="40"/>
      <c r="Q21" s="40">
        <v>8.5</v>
      </c>
      <c r="R21" s="40">
        <v>4.5</v>
      </c>
      <c r="S21" s="40"/>
      <c r="T21" s="40"/>
      <c r="U21" s="35" t="s">
        <v>20</v>
      </c>
      <c r="V21" s="35" t="s">
        <v>20</v>
      </c>
      <c r="W21" s="40"/>
      <c r="X21" s="40"/>
      <c r="Y21" s="40"/>
      <c r="Z21" s="40">
        <v>1</v>
      </c>
      <c r="AA21" s="40"/>
      <c r="AB21" s="35" t="s">
        <v>20</v>
      </c>
      <c r="AC21" s="35" t="s">
        <v>20</v>
      </c>
      <c r="AD21" s="40"/>
      <c r="AE21" s="40"/>
      <c r="AF21" s="40"/>
      <c r="AG21" s="40"/>
      <c r="AH21" s="40"/>
      <c r="AI21" s="36">
        <f t="shared" si="0"/>
        <v>14</v>
      </c>
      <c r="AJ21" s="31" t="s">
        <v>63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1" customFormat="1" ht="12" customHeight="1" x14ac:dyDescent="0.2">
      <c r="A22" s="43"/>
      <c r="B22" s="44"/>
      <c r="C22" s="45"/>
      <c r="D22" s="35"/>
      <c r="E22" s="35"/>
      <c r="F22" s="35"/>
      <c r="G22" s="35" t="s">
        <v>20</v>
      </c>
      <c r="H22" s="35" t="s">
        <v>20</v>
      </c>
      <c r="I22" s="35"/>
      <c r="J22" s="35"/>
      <c r="K22" s="35"/>
      <c r="L22" s="35"/>
      <c r="M22" s="35"/>
      <c r="N22" s="35" t="s">
        <v>20</v>
      </c>
      <c r="O22" s="35" t="s">
        <v>20</v>
      </c>
      <c r="P22" s="35"/>
      <c r="Q22" s="35"/>
      <c r="R22" s="35"/>
      <c r="S22" s="35"/>
      <c r="T22" s="35"/>
      <c r="U22" s="35" t="s">
        <v>20</v>
      </c>
      <c r="V22" s="35" t="s">
        <v>20</v>
      </c>
      <c r="W22" s="35"/>
      <c r="X22" s="35"/>
      <c r="Y22" s="35"/>
      <c r="Z22" s="35"/>
      <c r="AA22" s="35"/>
      <c r="AB22" s="35" t="s">
        <v>20</v>
      </c>
      <c r="AC22" s="35" t="s">
        <v>20</v>
      </c>
      <c r="AD22" s="35"/>
      <c r="AE22" s="35"/>
      <c r="AF22" s="35"/>
      <c r="AG22" s="35"/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1" customFormat="1" x14ac:dyDescent="0.25">
      <c r="A23" s="46"/>
      <c r="B23" s="47" t="s">
        <v>6</v>
      </c>
      <c r="C23" s="48"/>
      <c r="D23" s="49">
        <f t="shared" ref="D23:AE23" si="2">SUM(D8:D22)</f>
        <v>9</v>
      </c>
      <c r="E23" s="49">
        <f t="shared" si="2"/>
        <v>8.5</v>
      </c>
      <c r="F23" s="49">
        <f t="shared" si="2"/>
        <v>6</v>
      </c>
      <c r="G23" s="49">
        <f t="shared" si="2"/>
        <v>0</v>
      </c>
      <c r="H23" s="49">
        <f t="shared" si="2"/>
        <v>0</v>
      </c>
      <c r="I23" s="49">
        <f t="shared" si="2"/>
        <v>4.5</v>
      </c>
      <c r="J23" s="49">
        <f t="shared" si="2"/>
        <v>7.5</v>
      </c>
      <c r="K23" s="49">
        <f t="shared" si="2"/>
        <v>7</v>
      </c>
      <c r="L23" s="49">
        <f t="shared" si="2"/>
        <v>0</v>
      </c>
      <c r="M23" s="49">
        <f t="shared" si="2"/>
        <v>0</v>
      </c>
      <c r="N23" s="49">
        <f t="shared" si="2"/>
        <v>0</v>
      </c>
      <c r="O23" s="49">
        <f t="shared" si="2"/>
        <v>0</v>
      </c>
      <c r="P23" s="49">
        <f t="shared" si="2"/>
        <v>0</v>
      </c>
      <c r="Q23" s="49">
        <f t="shared" si="2"/>
        <v>8.5</v>
      </c>
      <c r="R23" s="49">
        <f t="shared" si="2"/>
        <v>4.5</v>
      </c>
      <c r="S23" s="49">
        <f t="shared" si="2"/>
        <v>0</v>
      </c>
      <c r="T23" s="49">
        <f t="shared" si="2"/>
        <v>0</v>
      </c>
      <c r="U23" s="49">
        <f t="shared" si="2"/>
        <v>0</v>
      </c>
      <c r="V23" s="49">
        <f t="shared" si="2"/>
        <v>0</v>
      </c>
      <c r="W23" s="49">
        <f t="shared" si="2"/>
        <v>0</v>
      </c>
      <c r="X23" s="49">
        <f t="shared" si="2"/>
        <v>0</v>
      </c>
      <c r="Y23" s="49">
        <f t="shared" si="2"/>
        <v>0</v>
      </c>
      <c r="Z23" s="49">
        <f t="shared" si="2"/>
        <v>1</v>
      </c>
      <c r="AA23" s="49">
        <f t="shared" si="2"/>
        <v>0</v>
      </c>
      <c r="AB23" s="49">
        <f t="shared" si="2"/>
        <v>0</v>
      </c>
      <c r="AC23" s="49">
        <f t="shared" si="2"/>
        <v>0</v>
      </c>
      <c r="AD23" s="49">
        <f t="shared" si="2"/>
        <v>4.5</v>
      </c>
      <c r="AE23" s="49">
        <f t="shared" si="2"/>
        <v>9</v>
      </c>
      <c r="AF23" s="49">
        <f t="shared" ref="AF23:AH23" si="3">SUM(AF8:AF22)</f>
        <v>7.5</v>
      </c>
      <c r="AG23" s="49">
        <f t="shared" si="3"/>
        <v>7.5</v>
      </c>
      <c r="AH23" s="49">
        <f t="shared" si="3"/>
        <v>0</v>
      </c>
      <c r="AI23" s="50">
        <f t="shared" ref="AI23" si="4">SUM(AI8:AI22)</f>
        <v>85</v>
      </c>
      <c r="AJ23" s="5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42" customFormat="1" x14ac:dyDescent="0.25">
      <c r="A24" s="52" t="s">
        <v>7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>
        <f>7.5</f>
        <v>7.5</v>
      </c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>SUM(D24:AH24)</f>
        <v>7.5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x14ac:dyDescent="0.25">
      <c r="A25" s="52" t="s">
        <v>14</v>
      </c>
      <c r="B25" s="53"/>
      <c r="C25" s="53"/>
      <c r="D25" s="54"/>
      <c r="E25" s="54"/>
      <c r="F25" s="54"/>
      <c r="G25" s="54"/>
      <c r="H25" s="54"/>
      <c r="I25" s="54">
        <v>3</v>
      </c>
      <c r="J25" s="54"/>
      <c r="K25" s="54">
        <v>0.5</v>
      </c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>SUM(D25:AH25)</f>
        <v>3.5</v>
      </c>
      <c r="AJ25" s="55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x14ac:dyDescent="0.25">
      <c r="A26" s="52" t="s">
        <v>8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ref="AI26:AI34" si="5">SUM(D26:AH26)</f>
        <v>0</v>
      </c>
      <c r="AJ26" s="51" t="s">
        <v>66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x14ac:dyDescent="0.25">
      <c r="A27" s="52" t="s">
        <v>22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/>
      <c r="AJ27" s="51" t="s">
        <v>59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6" t="s">
        <v>49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si="5"/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6" t="s">
        <v>12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5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6" t="s">
        <v>13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>SUM(D30:AH30)</f>
        <v>0</v>
      </c>
      <c r="AJ30" s="55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6" t="s">
        <v>51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5"/>
        <v>0</v>
      </c>
      <c r="AJ31" s="51" t="s">
        <v>75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6" t="s">
        <v>51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" si="6">SUM(D32:AH32)</f>
        <v>0</v>
      </c>
      <c r="AJ32" s="51" t="s">
        <v>56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46" t="s">
        <v>51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0</v>
      </c>
      <c r="AJ33" s="55" t="s">
        <v>74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46" t="s">
        <v>51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>
        <v>7.5</v>
      </c>
      <c r="M34" s="54">
        <v>6.5</v>
      </c>
      <c r="N34" s="54"/>
      <c r="O34" s="54"/>
      <c r="P34" s="54"/>
      <c r="Q34" s="54">
        <v>1</v>
      </c>
      <c r="R34" s="54">
        <v>2</v>
      </c>
      <c r="S34" s="54">
        <v>7.5</v>
      </c>
      <c r="T34" s="54">
        <v>7.5</v>
      </c>
      <c r="U34" s="54"/>
      <c r="V34" s="54"/>
      <c r="W34" s="54">
        <v>7.5</v>
      </c>
      <c r="X34" s="54">
        <v>7.5</v>
      </c>
      <c r="Y34" s="54">
        <v>7.5</v>
      </c>
      <c r="Z34" s="54">
        <v>6.5</v>
      </c>
      <c r="AA34" s="54">
        <v>5</v>
      </c>
      <c r="AB34" s="54"/>
      <c r="AC34" s="54"/>
      <c r="AD34" s="54">
        <v>3</v>
      </c>
      <c r="AE34" s="54"/>
      <c r="AF34" s="54"/>
      <c r="AG34" s="54"/>
      <c r="AH34" s="54"/>
      <c r="AI34" s="36">
        <f t="shared" si="5"/>
        <v>69</v>
      </c>
      <c r="AJ34" s="51" t="s">
        <v>60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5">
      <c r="A35" s="46" t="s">
        <v>9</v>
      </c>
      <c r="B35" s="56"/>
      <c r="C35" s="56"/>
      <c r="D35" s="49">
        <f t="shared" ref="D35:AE35" si="7">SUM(D23:D34)</f>
        <v>9</v>
      </c>
      <c r="E35" s="49">
        <f t="shared" si="7"/>
        <v>8.5</v>
      </c>
      <c r="F35" s="49">
        <f t="shared" si="7"/>
        <v>6</v>
      </c>
      <c r="G35" s="49">
        <f t="shared" si="7"/>
        <v>0</v>
      </c>
      <c r="H35" s="49">
        <f t="shared" si="7"/>
        <v>0</v>
      </c>
      <c r="I35" s="49">
        <f t="shared" si="7"/>
        <v>7.5</v>
      </c>
      <c r="J35" s="49">
        <f t="shared" si="7"/>
        <v>7.5</v>
      </c>
      <c r="K35" s="49">
        <f t="shared" si="7"/>
        <v>7.5</v>
      </c>
      <c r="L35" s="49">
        <f t="shared" si="7"/>
        <v>7.5</v>
      </c>
      <c r="M35" s="49">
        <f t="shared" si="7"/>
        <v>6.5</v>
      </c>
      <c r="N35" s="49">
        <f t="shared" si="7"/>
        <v>0</v>
      </c>
      <c r="O35" s="49">
        <f t="shared" si="7"/>
        <v>0</v>
      </c>
      <c r="P35" s="49">
        <f t="shared" si="7"/>
        <v>7.5</v>
      </c>
      <c r="Q35" s="49">
        <f t="shared" si="7"/>
        <v>9.5</v>
      </c>
      <c r="R35" s="49">
        <f t="shared" si="7"/>
        <v>6.5</v>
      </c>
      <c r="S35" s="49">
        <f t="shared" si="7"/>
        <v>7.5</v>
      </c>
      <c r="T35" s="49">
        <f t="shared" si="7"/>
        <v>7.5</v>
      </c>
      <c r="U35" s="49">
        <f t="shared" si="7"/>
        <v>0</v>
      </c>
      <c r="V35" s="49">
        <f t="shared" si="7"/>
        <v>0</v>
      </c>
      <c r="W35" s="49">
        <f t="shared" si="7"/>
        <v>7.5</v>
      </c>
      <c r="X35" s="49">
        <f t="shared" si="7"/>
        <v>7.5</v>
      </c>
      <c r="Y35" s="49">
        <f t="shared" si="7"/>
        <v>7.5</v>
      </c>
      <c r="Z35" s="49">
        <f t="shared" si="7"/>
        <v>7.5</v>
      </c>
      <c r="AA35" s="49">
        <f t="shared" si="7"/>
        <v>5</v>
      </c>
      <c r="AB35" s="49">
        <f t="shared" si="7"/>
        <v>0</v>
      </c>
      <c r="AC35" s="49">
        <f t="shared" si="7"/>
        <v>0</v>
      </c>
      <c r="AD35" s="49">
        <f t="shared" si="7"/>
        <v>7.5</v>
      </c>
      <c r="AE35" s="49">
        <f t="shared" si="7"/>
        <v>9</v>
      </c>
      <c r="AF35" s="49">
        <f t="shared" ref="AF35:AH35" si="8">SUM(AF23:AF34)</f>
        <v>7.5</v>
      </c>
      <c r="AG35" s="49">
        <f t="shared" si="8"/>
        <v>7.5</v>
      </c>
      <c r="AH35" s="49">
        <f t="shared" si="8"/>
        <v>0</v>
      </c>
      <c r="AI35" s="50">
        <f t="shared" ref="AI35" si="9">SUM(AI23:AI34)</f>
        <v>165</v>
      </c>
      <c r="AJ35" s="5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s="3" customFormat="1" ht="13" thickBot="1" x14ac:dyDescent="0.3">
      <c r="A36" s="58" t="s">
        <v>10</v>
      </c>
      <c r="B36" s="59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2"/>
      <c r="AZ36" s="4"/>
    </row>
    <row r="37" spans="1:69" s="3" customFormat="1" ht="10.5" thickBot="1" x14ac:dyDescent="0.25">
      <c r="A37" s="63" t="s">
        <v>26</v>
      </c>
      <c r="B37" s="60" t="s">
        <v>27</v>
      </c>
      <c r="C37" s="60"/>
      <c r="D37" s="61"/>
      <c r="E37" s="61"/>
      <c r="F37" s="61" t="s">
        <v>33</v>
      </c>
      <c r="G37" s="61"/>
      <c r="H37" s="61" t="s">
        <v>34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4" t="s">
        <v>11</v>
      </c>
      <c r="AG37" s="65">
        <f>22</f>
        <v>22</v>
      </c>
      <c r="AH37" s="61"/>
      <c r="AI37" s="66">
        <f>AG37*7.5</f>
        <v>165</v>
      </c>
      <c r="AJ37" s="62"/>
      <c r="AZ37" s="4"/>
    </row>
    <row r="38" spans="1:69" s="3" customFormat="1" ht="10" x14ac:dyDescent="0.2">
      <c r="A38" s="63" t="s">
        <v>25</v>
      </c>
      <c r="B38" s="60" t="s">
        <v>28</v>
      </c>
      <c r="C38" s="60"/>
      <c r="D38" s="61"/>
      <c r="E38" s="61"/>
      <c r="F38" s="61" t="s">
        <v>41</v>
      </c>
      <c r="G38" s="61"/>
      <c r="H38" s="61" t="s">
        <v>35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0" x14ac:dyDescent="0.2">
      <c r="A39" s="63" t="s">
        <v>31</v>
      </c>
      <c r="B39" s="60" t="s">
        <v>32</v>
      </c>
      <c r="C39" s="60"/>
      <c r="D39" s="61"/>
      <c r="E39" s="61"/>
      <c r="F39" s="61" t="s">
        <v>40</v>
      </c>
      <c r="G39" s="61"/>
      <c r="H39" s="61" t="s">
        <v>36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46</v>
      </c>
      <c r="AG39" s="61"/>
      <c r="AH39" s="61"/>
      <c r="AI39" s="61">
        <f>AI35-AI37</f>
        <v>0</v>
      </c>
      <c r="AJ39" s="67" t="s">
        <v>45</v>
      </c>
      <c r="AZ39" s="4"/>
    </row>
    <row r="40" spans="1:69" s="3" customFormat="1" ht="10" x14ac:dyDescent="0.2">
      <c r="A40" s="60" t="s">
        <v>29</v>
      </c>
      <c r="B40" s="60" t="s">
        <v>30</v>
      </c>
      <c r="C40" s="62"/>
      <c r="D40" s="68"/>
      <c r="E40" s="68"/>
      <c r="F40" s="68" t="s">
        <v>42</v>
      </c>
      <c r="G40" s="68"/>
      <c r="H40" s="68" t="s">
        <v>37</v>
      </c>
      <c r="I40" s="68"/>
      <c r="J40" s="68"/>
      <c r="K40" s="68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</row>
    <row r="41" spans="1:69" s="3" customFormat="1" ht="10" x14ac:dyDescent="0.2">
      <c r="A41" s="62" t="s">
        <v>23</v>
      </c>
      <c r="B41" s="62" t="s">
        <v>24</v>
      </c>
      <c r="C41" s="62"/>
      <c r="D41" s="68"/>
      <c r="E41" s="68"/>
      <c r="F41" s="68" t="s">
        <v>38</v>
      </c>
      <c r="G41" s="68"/>
      <c r="H41" s="68" t="s">
        <v>43</v>
      </c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69" t="s">
        <v>47</v>
      </c>
      <c r="AG41" s="68"/>
      <c r="AH41" s="68"/>
      <c r="AI41" s="70">
        <v>0</v>
      </c>
      <c r="AJ41" s="62"/>
    </row>
    <row r="42" spans="1:69" s="3" customFormat="1" ht="10" x14ac:dyDescent="0.2">
      <c r="A42" s="62"/>
      <c r="B42" s="62"/>
      <c r="C42" s="62"/>
      <c r="D42" s="68"/>
      <c r="E42" s="68"/>
      <c r="F42" s="68"/>
      <c r="G42" s="68"/>
      <c r="H42" s="68" t="s">
        <v>44</v>
      </c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2"/>
    </row>
    <row r="43" spans="1:69" s="3" customFormat="1" ht="13" thickBot="1" x14ac:dyDescent="0.3">
      <c r="A43" s="71"/>
      <c r="B43" s="71"/>
      <c r="C43" s="71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48</v>
      </c>
      <c r="AG43" s="68"/>
      <c r="AH43" s="68"/>
      <c r="AI43" s="72">
        <f>AI41+AI39</f>
        <v>0</v>
      </c>
      <c r="AJ43" s="62"/>
    </row>
    <row r="44" spans="1:69" s="3" customFormat="1" ht="13" thickTop="1" x14ac:dyDescent="0.25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69" s="3" customFormat="1" x14ac:dyDescent="0.25">
      <c r="A45" s="71"/>
      <c r="B45" s="71"/>
      <c r="C45" s="71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</row>
    <row r="46" spans="1:69" s="3" customFormat="1" x14ac:dyDescent="0.25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5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5" x14ac:dyDescent="0.25">
      <c r="C81" s="73"/>
      <c r="AI81" s="74"/>
    </row>
    <row r="82" spans="3:35" x14ac:dyDescent="0.25">
      <c r="C82" s="73"/>
      <c r="AI82" s="74"/>
    </row>
    <row r="83" spans="3:35" x14ac:dyDescent="0.25">
      <c r="C83" s="73"/>
      <c r="AI83" s="74"/>
    </row>
    <row r="84" spans="3:35" x14ac:dyDescent="0.25">
      <c r="C84" s="73"/>
      <c r="AI84" s="74"/>
    </row>
    <row r="85" spans="3:35" x14ac:dyDescent="0.25">
      <c r="C85" s="73"/>
      <c r="AI85" s="74"/>
    </row>
    <row r="86" spans="3:35" x14ac:dyDescent="0.25">
      <c r="C86" s="73"/>
      <c r="AI86" s="74"/>
    </row>
    <row r="87" spans="3:35" x14ac:dyDescent="0.25">
      <c r="C87" s="73"/>
      <c r="AI87" s="74"/>
    </row>
    <row r="88" spans="3:35" x14ac:dyDescent="0.25">
      <c r="C88" s="73"/>
      <c r="AI88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2023-08-03T23:23:55Z</cp:lastPrinted>
  <dcterms:created xsi:type="dcterms:W3CDTF">1998-07-03T22:57:08Z</dcterms:created>
  <dcterms:modified xsi:type="dcterms:W3CDTF">2023-12-04T19:08:12Z</dcterms:modified>
</cp:coreProperties>
</file>