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31B3AAEA-81DE-428E-B4B5-B5455B5A53D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</workbook>
</file>

<file path=xl/calcChain.xml><?xml version="1.0" encoding="utf-8"?>
<calcChain xmlns="http://schemas.openxmlformats.org/spreadsheetml/2006/main">
  <c r="AG33" i="1" l="1"/>
  <c r="AI33" i="1" s="1"/>
  <c r="AB22" i="1"/>
  <c r="AF30" i="1"/>
  <c r="AE30" i="1"/>
  <c r="AD30" i="1"/>
  <c r="Y30" i="1"/>
  <c r="AH31" i="1"/>
  <c r="AH21" i="1"/>
  <c r="AG21" i="1"/>
  <c r="AG31" i="1" s="1"/>
  <c r="AF21" i="1"/>
  <c r="AF31" i="1" s="1"/>
  <c r="AA31" i="1"/>
  <c r="T31" i="1"/>
  <c r="S31" i="1"/>
  <c r="L31" i="1"/>
  <c r="AE21" i="1"/>
  <c r="AD21" i="1"/>
  <c r="AD31" i="1" s="1"/>
  <c r="AC21" i="1"/>
  <c r="AC31" i="1" s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7" i="1"/>
  <c r="AE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<sst xmlns="http://schemas.openxmlformats.org/spreadsheetml/2006/main" count="260" uniqueCount="102">
  <si>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</si>
  <si>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</si>
  <si>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</si>
  <si>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</si>
  <si>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</si>
  <si>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</si>
  <si>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</si>
  <si>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</si>
  <si>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</si>
  <si>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</si>
  <si>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</si>
  <si>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</si>
  <si>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</si>
  <si>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</si>
  <si>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</si>
  <si>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</si>
  <si>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</si>
  <si>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</si>
  <si>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</si>
  <si>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</si>
  <si>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</si>
  <si>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</si>
  <si>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</si>
  <si>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</si>
  <si>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</si>
  <si>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</si>
  <si>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</si>
  <si>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</si>
  <si>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</si>
  <si>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</si>
  <si>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</si>
  <si>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</si>
  <si>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</si>
  <si>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</si>
  <si>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</si>
  <si>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</si>
  <si>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</si>
  <si>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</si>
  <si>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</si>
  <si>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</si>
  <si>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</si>
  <si>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</si>
  <si>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</si>
  <si>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</si>
  <si>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</si>
  <si>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</si>
  <si>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</si>
  <si>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</si>
  <si>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</si>
  <si>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</si>
  <si>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</si>
  <si>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</si>
  <si>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</si>
  <si>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</si>
  <si>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</si>
  <si>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</si>
  <si>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</si>
  <si>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</si>
  <si>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</si>
  <si>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</si>
  <si>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</si>
  <si>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</si>
  <si>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</si>
  <si>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</si>
  <si>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</si>
  <si>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</si>
  <si>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</si>
  <si>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</si>
  <si>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</si>
  <si>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</si>
  <si>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</si>
  <si>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</si>
  <si>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</si>
  <si>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</si>
  <si>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</si>
  <si>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</si>
  <si>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</si>
  <si>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</si>
  <si>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</si>
  <si>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</si>
  <si>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</si>
  <si>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</si>
  <si>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</si>
  <si>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</si>
  <si>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</si>
  <si>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</si>
  <si>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</si>
  <si>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</si>
  <si>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</si>
  <si>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</si>
  <si>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</si>
  <si>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WD</t>
  </si>
  <si>
    <t>Samantha Macaspac</t>
  </si>
  <si>
    <t>1712</t>
  </si>
  <si>
    <t>Hawksley</t>
  </si>
  <si>
    <t>2106</t>
  </si>
  <si>
    <t>Arbutus</t>
  </si>
  <si>
    <t>1901</t>
  </si>
  <si>
    <t>DP</t>
  </si>
  <si>
    <t>Darwin Maplewood</t>
  </si>
  <si>
    <t>December 2023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</si>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</sst>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M18" sqref="AM18"/>
    </sheetView>
  </sheetViews>
  <sheetFormatPr defaultColWidth="7.6328125" defaultRowHeight="12.5" x14ac:dyDescent="0.25"/>
  <cols>
    <col min="1" max="1" width="5.08984375" customWidth="1"/>
    <col min="2" max="2" width="18.72656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93</v>
      </c>
      <c r="B9" s="40" t="s">
        <v>94</v>
      </c>
      <c r="C9" s="78" t="s">
        <v>91</v>
      </c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95</v>
      </c>
      <c r="B11" s="40" t="s">
        <v>96</v>
      </c>
      <c r="C11" s="78" t="s">
        <v>91</v>
      </c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>
        <v>7.5</v>
      </c>
      <c r="R11" s="61">
        <v>7.5</v>
      </c>
      <c r="S11" s="59" t="s">
        <v>20</v>
      </c>
      <c r="T11" s="59" t="s">
        <v>20</v>
      </c>
      <c r="U11" s="61">
        <v>7.5</v>
      </c>
      <c r="V11" s="61">
        <v>7.5</v>
      </c>
      <c r="W11" s="61">
        <v>7.5</v>
      </c>
      <c r="X11" s="61">
        <v>7.5</v>
      </c>
      <c r="Y11" s="61">
        <v>3.5</v>
      </c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48.5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97</v>
      </c>
      <c r="B13" s="40" t="s">
        <v>99</v>
      </c>
      <c r="C13" s="78" t="s">
        <v>98</v>
      </c>
      <c r="D13" s="61">
        <v>7.5</v>
      </c>
      <c r="E13" s="59" t="s">
        <v>20</v>
      </c>
      <c r="F13" s="59" t="s">
        <v>20</v>
      </c>
      <c r="G13" s="61">
        <v>7.5</v>
      </c>
      <c r="H13" s="61">
        <v>7.5</v>
      </c>
      <c r="I13" s="61">
        <v>7.5</v>
      </c>
      <c r="J13" s="61">
        <v>7.5</v>
      </c>
      <c r="K13" s="61">
        <v>7.5</v>
      </c>
      <c r="L13" s="59" t="s">
        <v>20</v>
      </c>
      <c r="M13" s="59" t="s">
        <v>20</v>
      </c>
      <c r="N13" s="61">
        <v>7.5</v>
      </c>
      <c r="O13" s="61">
        <v>7.5</v>
      </c>
      <c r="P13" s="61">
        <v>7.5</v>
      </c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67.5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78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78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78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Q21" si="1">SUM(D8:D20)</f>
        <v>7.5</v>
      </c>
      <c r="E21" s="62">
        <f t="shared" si="1"/>
        <v>0</v>
      </c>
      <c r="F21" s="62">
        <f t="shared" si="1"/>
        <v>0</v>
      </c>
      <c r="G21" s="62">
        <f t="shared" si="1"/>
        <v>7.5</v>
      </c>
      <c r="H21" s="62">
        <f t="shared" si="1"/>
        <v>7.5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0</v>
      </c>
      <c r="M21" s="62">
        <f t="shared" si="1"/>
        <v>0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7.5</v>
      </c>
      <c r="R21" s="62">
        <f>SUM(R8:R20)</f>
        <v>7.5</v>
      </c>
      <c r="S21" s="62">
        <f t="shared" ref="S21:X21" si="2">SUM(S8:S20)</f>
        <v>0</v>
      </c>
      <c r="T21" s="62">
        <f t="shared" si="2"/>
        <v>0</v>
      </c>
      <c r="U21" s="62">
        <f t="shared" si="2"/>
        <v>7.5</v>
      </c>
      <c r="V21" s="62">
        <f t="shared" si="2"/>
        <v>7.5</v>
      </c>
      <c r="W21" s="62">
        <f t="shared" si="2"/>
        <v>7.5</v>
      </c>
      <c r="X21" s="62">
        <f t="shared" si="2"/>
        <v>7.5</v>
      </c>
      <c r="Y21" s="62">
        <f>SUM(Y8:Y20)</f>
        <v>3.5</v>
      </c>
      <c r="Z21" s="62">
        <f t="shared" ref="Z21:AE21" si="3">SUM(Z8:Z20)</f>
        <v>0</v>
      </c>
      <c r="AA21" s="62">
        <f t="shared" si="3"/>
        <v>0</v>
      </c>
      <c r="AB21" s="62">
        <f t="shared" si="3"/>
        <v>0</v>
      </c>
      <c r="AC21" s="62">
        <f t="shared" si="3"/>
        <v>0</v>
      </c>
      <c r="AD21" s="62">
        <f t="shared" si="3"/>
        <v>0</v>
      </c>
      <c r="AE21" s="62">
        <f t="shared" si="3"/>
        <v>0</v>
      </c>
      <c r="AF21" s="62">
        <f>SUM(AF8:AF20)</f>
        <v>0</v>
      </c>
      <c r="AG21" s="62">
        <f t="shared" ref="AG21:AH21" si="4">SUM(AG8:AG20)</f>
        <v>0</v>
      </c>
      <c r="AH21" s="62">
        <f t="shared" si="4"/>
        <v>0</v>
      </c>
      <c r="AI21" s="60">
        <f t="shared" ref="AI21" si="5">SUM(AI8:AI20)</f>
        <v>116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>
        <f>7.5</f>
        <v>7.5</v>
      </c>
      <c r="AC22" s="64">
        <v>7.5</v>
      </c>
      <c r="AD22" s="64"/>
      <c r="AE22" s="64"/>
      <c r="AF22" s="64"/>
      <c r="AG22" s="64"/>
      <c r="AH22" s="64"/>
      <c r="AI22" s="60">
        <f t="shared" ref="AI22:AI30" si="6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6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6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6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6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6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>
        <f>4</f>
        <v>4</v>
      </c>
      <c r="Z30" s="64"/>
      <c r="AA30" s="64"/>
      <c r="AB30" s="64"/>
      <c r="AC30" s="64"/>
      <c r="AD30" s="64">
        <f>7.5</f>
        <v>7.5</v>
      </c>
      <c r="AE30" s="64">
        <f>7.5</f>
        <v>7.5</v>
      </c>
      <c r="AF30" s="64">
        <f>7.5</f>
        <v>7.5</v>
      </c>
      <c r="AG30" s="64"/>
      <c r="AH30" s="64"/>
      <c r="AI30" s="60">
        <f t="shared" si="6"/>
        <v>26.5</v>
      </c>
      <c r="AJ30" s="48" t="s">
        <v>101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7">SUM(D21:D30)</f>
        <v>7.5</v>
      </c>
      <c r="E31" s="62">
        <f t="shared" si="7"/>
        <v>0</v>
      </c>
      <c r="F31" s="62">
        <f t="shared" si="7"/>
        <v>0</v>
      </c>
      <c r="G31" s="62">
        <f t="shared" si="7"/>
        <v>7.5</v>
      </c>
      <c r="H31" s="62">
        <f t="shared" si="7"/>
        <v>7.5</v>
      </c>
      <c r="I31" s="62">
        <f t="shared" si="7"/>
        <v>7.5</v>
      </c>
      <c r="J31" s="62">
        <f t="shared" si="7"/>
        <v>7.5</v>
      </c>
      <c r="K31" s="62">
        <f t="shared" si="7"/>
        <v>7.5</v>
      </c>
      <c r="L31" s="62">
        <f t="shared" si="7"/>
        <v>0</v>
      </c>
      <c r="M31" s="62">
        <f t="shared" si="7"/>
        <v>0</v>
      </c>
      <c r="N31" s="62">
        <f t="shared" si="7"/>
        <v>7.5</v>
      </c>
      <c r="O31" s="62">
        <f t="shared" si="7"/>
        <v>7.5</v>
      </c>
      <c r="P31" s="62">
        <f t="shared" si="7"/>
        <v>7.5</v>
      </c>
      <c r="Q31" s="62">
        <f t="shared" si="7"/>
        <v>7.5</v>
      </c>
      <c r="R31" s="62">
        <f t="shared" si="7"/>
        <v>7.5</v>
      </c>
      <c r="S31" s="62">
        <f t="shared" si="7"/>
        <v>0</v>
      </c>
      <c r="T31" s="62">
        <f t="shared" si="7"/>
        <v>0</v>
      </c>
      <c r="U31" s="62">
        <f t="shared" si="7"/>
        <v>7.5</v>
      </c>
      <c r="V31" s="62">
        <f t="shared" si="7"/>
        <v>7.5</v>
      </c>
      <c r="W31" s="62">
        <f t="shared" si="7"/>
        <v>7.5</v>
      </c>
      <c r="X31" s="62">
        <f t="shared" si="7"/>
        <v>7.5</v>
      </c>
      <c r="Y31" s="62">
        <f t="shared" si="7"/>
        <v>7.5</v>
      </c>
      <c r="Z31" s="62">
        <f t="shared" si="7"/>
        <v>0</v>
      </c>
      <c r="AA31" s="62">
        <f t="shared" si="7"/>
        <v>0</v>
      </c>
      <c r="AB31" s="62">
        <f t="shared" si="7"/>
        <v>7.5</v>
      </c>
      <c r="AC31" s="62">
        <f t="shared" si="7"/>
        <v>7.5</v>
      </c>
      <c r="AD31" s="62">
        <f t="shared" si="7"/>
        <v>7.5</v>
      </c>
      <c r="AE31" s="62">
        <f t="shared" si="7"/>
        <v>7.5</v>
      </c>
      <c r="AF31" s="62">
        <f t="shared" ref="AF31:AH31" si="8">SUM(AF21:AF30)</f>
        <v>7.5</v>
      </c>
      <c r="AG31" s="62">
        <f t="shared" si="8"/>
        <v>0</v>
      </c>
      <c r="AH31" s="62">
        <f t="shared" si="8"/>
        <v>0</v>
      </c>
      <c r="AI31" s="63">
        <f t="shared" ref="AI31" si="9">SUM(AI21:AI30)</f>
        <v>157.5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21</f>
        <v>21</v>
      </c>
      <c r="AH33" s="65"/>
      <c r="AI33" s="66">
        <f>AG33*7.5</f>
        <v>157.5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0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0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 Macaspac</cp:lastModifiedBy>
  <cp:lastPrinted>2024-01-03T19:43:46Z</cp:lastPrinted>
  <dcterms:created xsi:type="dcterms:W3CDTF">1998-07-03T22:57:08Z</dcterms:created>
  <dcterms:modified xsi:type="dcterms:W3CDTF">2024-01-03T19:43:48Z</dcterms:modified>
</cp:coreProperties>
</file>