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3\"/>
    </mc:Choice>
  </mc:AlternateContent>
  <xr:revisionPtr revIDLastSave="0" documentId="14_{9A7931B8-9A01-4254-8912-823FB1E59A43}" xr6:coauthVersionLast="47" xr6:coauthVersionMax="47" xr10:uidLastSave="{00000000-0000-0000-0000-000000000000}"/>
  <bookViews>
    <workbookView xWindow="1290" yWindow="2190" windowWidth="26745" windowHeight="1380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</workbook>
</file>

<file path=xl/calcChain.xml><?xml version="1.0" encoding="utf-8"?>
<calcChain xmlns="http://schemas.openxmlformats.org/spreadsheetml/2006/main">
  <c r="AI33" i="1" l="1"/>
  <c r="AH29" i="1" l="1"/>
  <c r="AF26" i="1"/>
  <c r="AE26" i="1"/>
  <c r="AD26" i="1"/>
  <c r="Y26" i="1"/>
  <c r="AC18" i="1"/>
  <c r="AB18" i="1"/>
  <c r="AH27" i="1"/>
  <c r="AG27" i="1"/>
  <c r="AF27" i="1"/>
  <c r="AH17" i="1"/>
  <c r="AG17" i="1"/>
  <c r="AF17" i="1"/>
  <c r="Z27" i="1"/>
  <c r="AE17" i="1"/>
  <c r="AE27" i="1" s="1"/>
  <c r="AD17" i="1"/>
  <c r="AC17" i="1"/>
  <c r="AC27" i="1" s="1"/>
  <c r="AB17" i="1"/>
  <c r="AA17" i="1"/>
  <c r="AA27" i="1" s="1"/>
  <c r="Z17" i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H17" i="1"/>
  <c r="H27" i="1" s="1"/>
  <c r="G17" i="1"/>
  <c r="G27" i="1" s="1"/>
  <c r="F17" i="1"/>
  <c r="F27" i="1" s="1"/>
  <c r="E17" i="1"/>
  <c r="E27" i="1" s="1"/>
  <c r="D27" i="1"/>
  <c r="K27" i="1"/>
  <c r="J17" i="1"/>
  <c r="J27" i="1" s="1"/>
  <c r="I17" i="1"/>
  <c r="I27" i="1" s="1"/>
  <c r="AD27" i="1" l="1"/>
  <c r="AB27" i="1"/>
  <c r="AI11" i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l="1"/>
  <c r="AI35" i="1" s="1"/>
</calcChain>
</file>

<file path=xl/sharedStrings.xml><?xml version="1.0" encoding="utf-8"?>
<sst xmlns="http://schemas.openxmlformats.org/spreadsheetml/2006/main" count="182" uniqueCount="64">
  <si>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</si>
  <si>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</si>
  <si>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</si>
  <si>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</si>
  <si>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</si>
  <si>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</si>
  <si>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</si>
  <si>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</si>
  <si>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</si>
  <si>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</si>
  <si>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</si>
  <si>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</si>
  <si>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</si>
  <si>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</si>
  <si>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</si>
  <si>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</si>
  <si>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</si>
  <si>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</si>
  <si>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</si>
  <si>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</si>
  <si>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</si>
  <si>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</si>
  <si>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</si>
  <si>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</si>
  <si>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</si>
  <si>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</si>
  <si>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</si>
  <si>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</si>
  <si>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</si>
  <si>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</si>
  <si>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</si>
  <si>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</si>
  <si>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</si>
  <si>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</si>
  <si>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</si>
  <si>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</si>
  <si>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</si>
  <si>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</si>
  <si>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</si>
  <si>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</si>
  <si>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</si>
  <si>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</si>
  <si>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</si>
  <si>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</si>
  <si>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</si>
  <si>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</si>
  <si>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</si>
  <si>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</si>
  <si>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</si>
  <si>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</si>
  <si>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</si>
  <si>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</si>
  <si>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 xml:space="preserve">2008 </t>
  </si>
  <si>
    <t>Mosaic Lot 24 SFU</t>
  </si>
  <si>
    <t>2008</t>
  </si>
  <si>
    <t>Elevation and main entry revisions</t>
  </si>
  <si>
    <t>1712</t>
  </si>
  <si>
    <t>BPP Lot 6 Area 3</t>
  </si>
  <si>
    <t>2308</t>
  </si>
  <si>
    <t>Qualex 830 &amp; 840 East 6th. Ave</t>
  </si>
  <si>
    <t>2309</t>
  </si>
  <si>
    <t>Rize E 10th Ave</t>
  </si>
  <si>
    <t>December 2023</t>
  </si>
  <si>
    <t xml:space="preserve">Proposal - IPL - 1110 W 10th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</si>
</sst>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J29" sqref="AJ2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0" t="s">
        <v>20</v>
      </c>
      <c r="F9" s="60" t="s">
        <v>20</v>
      </c>
      <c r="G9" s="62"/>
      <c r="H9" s="62"/>
      <c r="I9" s="62"/>
      <c r="J9" s="62"/>
      <c r="K9" s="62"/>
      <c r="L9" s="60" t="s">
        <v>20</v>
      </c>
      <c r="M9" s="60" t="s">
        <v>20</v>
      </c>
      <c r="N9" s="62"/>
      <c r="O9" s="62"/>
      <c r="P9" s="62"/>
      <c r="Q9" s="62"/>
      <c r="R9" s="62"/>
      <c r="S9" s="60" t="s">
        <v>20</v>
      </c>
      <c r="T9" s="60" t="s">
        <v>20</v>
      </c>
      <c r="U9" s="62"/>
      <c r="V9" s="62"/>
      <c r="W9" s="62"/>
      <c r="X9" s="62"/>
      <c r="Y9" s="62"/>
      <c r="Z9" s="60" t="s">
        <v>20</v>
      </c>
      <c r="AA9" s="60" t="s">
        <v>20</v>
      </c>
      <c r="AB9" s="62"/>
      <c r="AC9" s="62"/>
      <c r="AD9" s="62"/>
      <c r="AE9" s="62"/>
      <c r="AF9" s="62"/>
      <c r="AG9" s="60" t="s">
        <v>20</v>
      </c>
      <c r="AH9" s="60" t="s">
        <v>20</v>
      </c>
      <c r="AI9" s="61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56</v>
      </c>
      <c r="B10" s="45" t="s">
        <v>57</v>
      </c>
      <c r="C10" s="46"/>
      <c r="D10" s="60"/>
      <c r="E10" s="60" t="s">
        <v>20</v>
      </c>
      <c r="F10" s="60" t="s">
        <v>20</v>
      </c>
      <c r="G10" s="60"/>
      <c r="H10" s="60"/>
      <c r="I10" s="60"/>
      <c r="J10" s="60"/>
      <c r="K10" s="60"/>
      <c r="L10" s="60" t="s">
        <v>20</v>
      </c>
      <c r="M10" s="60" t="s">
        <v>20</v>
      </c>
      <c r="N10" s="60"/>
      <c r="O10" s="60"/>
      <c r="P10" s="60"/>
      <c r="Q10" s="60">
        <v>0</v>
      </c>
      <c r="R10" s="60">
        <v>0</v>
      </c>
      <c r="S10" s="60" t="s">
        <v>20</v>
      </c>
      <c r="T10" s="60" t="s">
        <v>20</v>
      </c>
      <c r="U10" s="60"/>
      <c r="V10" s="60"/>
      <c r="W10" s="60"/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 t="shared" ref="AI10:AI16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 t="s">
        <v>58</v>
      </c>
      <c r="B11" s="40" t="s">
        <v>59</v>
      </c>
      <c r="C11" s="41"/>
      <c r="D11" s="62"/>
      <c r="E11" s="60" t="s">
        <v>20</v>
      </c>
      <c r="F11" s="60" t="s">
        <v>20</v>
      </c>
      <c r="G11" s="62">
        <v>8</v>
      </c>
      <c r="H11" s="62">
        <v>8</v>
      </c>
      <c r="I11" s="62">
        <v>8</v>
      </c>
      <c r="J11" s="62">
        <v>8</v>
      </c>
      <c r="K11" s="62">
        <v>8</v>
      </c>
      <c r="L11" s="60" t="s">
        <v>20</v>
      </c>
      <c r="M11" s="60" t="s">
        <v>20</v>
      </c>
      <c r="N11" s="62">
        <v>8</v>
      </c>
      <c r="O11" s="62">
        <v>8</v>
      </c>
      <c r="P11" s="62">
        <v>8</v>
      </c>
      <c r="Q11" s="62">
        <v>0</v>
      </c>
      <c r="R11" s="62">
        <v>0</v>
      </c>
      <c r="S11" s="60" t="s">
        <v>20</v>
      </c>
      <c r="T11" s="60" t="s">
        <v>20</v>
      </c>
      <c r="U11" s="62">
        <v>8</v>
      </c>
      <c r="V11" s="62">
        <v>8</v>
      </c>
      <c r="W11" s="62">
        <v>8</v>
      </c>
      <c r="X11" s="62">
        <v>7.5</v>
      </c>
      <c r="Y11" s="62">
        <v>3.5</v>
      </c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>SUM(D11:AH11)</f>
        <v>99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52</v>
      </c>
      <c r="B12" s="45" t="s">
        <v>53</v>
      </c>
      <c r="C12" s="46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>
        <v>0</v>
      </c>
      <c r="R12" s="60">
        <v>0</v>
      </c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 t="s">
        <v>54</v>
      </c>
      <c r="B13" s="40" t="s">
        <v>53</v>
      </c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 t="s">
        <v>55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 t="s">
        <v>60</v>
      </c>
      <c r="B14" s="45" t="s">
        <v>61</v>
      </c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>
        <v>0</v>
      </c>
      <c r="R14" s="60">
        <v>0</v>
      </c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v>7.5</v>
      </c>
      <c r="E17" s="63">
        <f t="shared" ref="D17:O17" si="1">SUM(E8:E16)</f>
        <v>0</v>
      </c>
      <c r="F17" s="63">
        <f t="shared" si="1"/>
        <v>0</v>
      </c>
      <c r="G17" s="63">
        <f t="shared" si="1"/>
        <v>8</v>
      </c>
      <c r="H17" s="63">
        <f t="shared" si="1"/>
        <v>8</v>
      </c>
      <c r="I17" s="63">
        <f t="shared" si="1"/>
        <v>8</v>
      </c>
      <c r="J17" s="63">
        <f t="shared" si="1"/>
        <v>8</v>
      </c>
      <c r="K17" s="63">
        <v>7.5</v>
      </c>
      <c r="L17" s="63">
        <f t="shared" si="1"/>
        <v>0</v>
      </c>
      <c r="M17" s="63">
        <f t="shared" si="1"/>
        <v>0</v>
      </c>
      <c r="N17" s="63">
        <f t="shared" si="1"/>
        <v>8</v>
      </c>
      <c r="O17" s="63">
        <f t="shared" si="1"/>
        <v>8</v>
      </c>
      <c r="P17" s="63">
        <f>SUM(P8:P16)</f>
        <v>8</v>
      </c>
      <c r="Q17" s="63">
        <f t="shared" ref="Q17:V17" si="2">SUM(Q8:Q16)</f>
        <v>0</v>
      </c>
      <c r="R17" s="63">
        <f t="shared" si="2"/>
        <v>0</v>
      </c>
      <c r="S17" s="63">
        <f t="shared" si="2"/>
        <v>0</v>
      </c>
      <c r="T17" s="63">
        <f t="shared" si="2"/>
        <v>0</v>
      </c>
      <c r="U17" s="63">
        <f t="shared" si="2"/>
        <v>8</v>
      </c>
      <c r="V17" s="63">
        <f t="shared" si="2"/>
        <v>8</v>
      </c>
      <c r="W17" s="63">
        <f>SUM(W8:W16)</f>
        <v>8</v>
      </c>
      <c r="X17" s="63">
        <f t="shared" ref="X17:AC17" si="3">SUM(X8:X16)</f>
        <v>7.5</v>
      </c>
      <c r="Y17" s="63">
        <f t="shared" si="3"/>
        <v>3.5</v>
      </c>
      <c r="Z17" s="63">
        <f t="shared" si="3"/>
        <v>0</v>
      </c>
      <c r="AA17" s="63">
        <f t="shared" si="3"/>
        <v>0</v>
      </c>
      <c r="AB17" s="63">
        <f t="shared" si="3"/>
        <v>0</v>
      </c>
      <c r="AC17" s="63">
        <f t="shared" si="3"/>
        <v>0</v>
      </c>
      <c r="AD17" s="63">
        <f>SUM(AD8:AD16)</f>
        <v>0</v>
      </c>
      <c r="AE17" s="63">
        <f t="shared" ref="AE17:AH17" si="4">SUM(AE8:AE16)</f>
        <v>0</v>
      </c>
      <c r="AF17" s="63">
        <f t="shared" si="4"/>
        <v>0</v>
      </c>
      <c r="AG17" s="63">
        <f t="shared" si="4"/>
        <v>0</v>
      </c>
      <c r="AH17" s="63">
        <f t="shared" si="4"/>
        <v>0</v>
      </c>
      <c r="AI17" s="63">
        <f>SUM(AI8:AI16)</f>
        <v>99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>
        <f>7.5</f>
        <v>7.5</v>
      </c>
      <c r="AC18" s="65">
        <f>7.5</f>
        <v>7.5</v>
      </c>
      <c r="AD18" s="65"/>
      <c r="AE18" s="65"/>
      <c r="AF18" s="65"/>
      <c r="AG18" s="65"/>
      <c r="AH18" s="65"/>
      <c r="AI18" s="61">
        <f t="shared" ref="AI18:AI26" si="5">SUM(D18:AH18)</f>
        <v>15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 t="s">
        <v>63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>
        <f>4</f>
        <v>4</v>
      </c>
      <c r="Z26" s="65"/>
      <c r="AA26" s="65"/>
      <c r="AB26" s="65"/>
      <c r="AC26" s="65"/>
      <c r="AD26" s="65">
        <f>7.5</f>
        <v>7.5</v>
      </c>
      <c r="AE26" s="65">
        <f>7.5</f>
        <v>7.5</v>
      </c>
      <c r="AF26" s="65">
        <f>7.5</f>
        <v>7.5</v>
      </c>
      <c r="AG26" s="65"/>
      <c r="AH26" s="65"/>
      <c r="AI26" s="61">
        <f t="shared" si="5"/>
        <v>26.5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6">SUM(D17:D26)</f>
        <v>7.5</v>
      </c>
      <c r="E27" s="63">
        <f t="shared" si="6"/>
        <v>0</v>
      </c>
      <c r="F27" s="63">
        <f t="shared" si="6"/>
        <v>0</v>
      </c>
      <c r="G27" s="63">
        <f t="shared" si="6"/>
        <v>8</v>
      </c>
      <c r="H27" s="63">
        <f t="shared" si="6"/>
        <v>8</v>
      </c>
      <c r="I27" s="63">
        <f t="shared" si="6"/>
        <v>8</v>
      </c>
      <c r="J27" s="63">
        <f t="shared" si="6"/>
        <v>8</v>
      </c>
      <c r="K27" s="63">
        <f t="shared" si="6"/>
        <v>7.5</v>
      </c>
      <c r="L27" s="63">
        <f t="shared" si="6"/>
        <v>0</v>
      </c>
      <c r="M27" s="63">
        <f t="shared" si="6"/>
        <v>0</v>
      </c>
      <c r="N27" s="63">
        <f t="shared" si="6"/>
        <v>8</v>
      </c>
      <c r="O27" s="63">
        <f t="shared" si="6"/>
        <v>8</v>
      </c>
      <c r="P27" s="63">
        <f t="shared" si="6"/>
        <v>8</v>
      </c>
      <c r="Q27" s="63">
        <f t="shared" si="6"/>
        <v>0</v>
      </c>
      <c r="R27" s="63">
        <f t="shared" si="6"/>
        <v>0</v>
      </c>
      <c r="S27" s="63">
        <f t="shared" si="6"/>
        <v>0</v>
      </c>
      <c r="T27" s="63">
        <f t="shared" si="6"/>
        <v>0</v>
      </c>
      <c r="U27" s="63">
        <f t="shared" si="6"/>
        <v>8</v>
      </c>
      <c r="V27" s="63">
        <f t="shared" si="6"/>
        <v>8</v>
      </c>
      <c r="W27" s="63">
        <f t="shared" si="6"/>
        <v>8</v>
      </c>
      <c r="X27" s="63">
        <f t="shared" si="6"/>
        <v>7.5</v>
      </c>
      <c r="Y27" s="63">
        <f t="shared" si="6"/>
        <v>7.5</v>
      </c>
      <c r="Z27" s="63">
        <f t="shared" si="6"/>
        <v>0</v>
      </c>
      <c r="AA27" s="63">
        <f t="shared" si="6"/>
        <v>0</v>
      </c>
      <c r="AB27" s="63">
        <f t="shared" si="6"/>
        <v>7.5</v>
      </c>
      <c r="AC27" s="63">
        <f t="shared" si="6"/>
        <v>7.5</v>
      </c>
      <c r="AD27" s="63">
        <f t="shared" si="6"/>
        <v>7.5</v>
      </c>
      <c r="AE27" s="63">
        <f t="shared" si="6"/>
        <v>7.5</v>
      </c>
      <c r="AF27" s="63">
        <f t="shared" ref="AF27:AH27" si="7">SUM(AF17:AF26)</f>
        <v>7.5</v>
      </c>
      <c r="AG27" s="63">
        <f t="shared" si="7"/>
        <v>0</v>
      </c>
      <c r="AH27" s="63">
        <f t="shared" si="7"/>
        <v>0</v>
      </c>
      <c r="AI27" s="64">
        <f t="shared" ref="AI27" si="8">SUM(AI17:AI26)</f>
        <v>140.5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21</f>
        <v>21</v>
      </c>
      <c r="AI29" s="67">
        <f>AH29*7.5</f>
        <v>157.5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-17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398.5</f>
        <v>398.5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381.5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2024-01-03T23:15:01Z</cp:lastPrinted>
  <dcterms:created xsi:type="dcterms:W3CDTF">1998-07-03T22:57:08Z</dcterms:created>
  <dcterms:modified xsi:type="dcterms:W3CDTF">2024-01-03T23:15:46Z</dcterms:modified>
</cp:coreProperties>
</file>