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74E20A72-1196-419C-A505-31EA7354D2AF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F30" i="1"/>
  <c r="AE30" i="1"/>
  <c r="AD30" i="1"/>
  <c r="AD31" i="1" s="1"/>
  <c r="Y30" i="1"/>
  <c r="AC22" i="1"/>
  <c r="AB22" i="1"/>
  <c r="AB31" i="1"/>
  <c r="AC21" i="1"/>
  <c r="AC31" i="1" s="1"/>
  <c r="AH31" i="1"/>
  <c r="AG31" i="1"/>
  <c r="AF31" i="1"/>
  <c r="AH21" i="1"/>
  <c r="AG21" i="1"/>
  <c r="AF21" i="1"/>
  <c r="AE21" i="1"/>
  <c r="AE31" i="1" s="1"/>
  <c r="AA31" i="1"/>
  <c r="Z31" i="1"/>
  <c r="X31" i="1"/>
  <c r="T31" i="1"/>
  <c r="S31" i="1"/>
  <c r="O31" i="1"/>
  <c r="N31" i="1"/>
  <c r="M31" i="1"/>
  <c r="L31" i="1"/>
  <c r="H31" i="1"/>
  <c r="F31" i="1"/>
  <c r="E31" i="1"/>
  <c r="AD21" i="1"/>
  <c r="AB21" i="1"/>
  <c r="AA21" i="1"/>
  <c r="Z21" i="1"/>
  <c r="Y21" i="1"/>
  <c r="X21" i="1"/>
  <c r="W21" i="1"/>
  <c r="W31" i="1" s="1"/>
  <c r="V21" i="1"/>
  <c r="V31" i="1" s="1"/>
  <c r="U21" i="1"/>
  <c r="U31" i="1" s="1"/>
  <c r="T21" i="1"/>
  <c r="S21" i="1"/>
  <c r="R21" i="1"/>
  <c r="R31" i="1" s="1"/>
  <c r="Q21" i="1"/>
  <c r="Q31" i="1" s="1"/>
  <c r="P21" i="1"/>
  <c r="P31" i="1" s="1"/>
  <c r="N21" i="1"/>
  <c r="M21" i="1"/>
  <c r="L21" i="1"/>
  <c r="K21" i="1"/>
  <c r="K31" i="1" s="1"/>
  <c r="J21" i="1"/>
  <c r="J31" i="1" s="1"/>
  <c r="I21" i="1"/>
  <c r="I31" i="1" s="1"/>
  <c r="H21" i="1"/>
  <c r="G21" i="1"/>
  <c r="G31" i="1" s="1"/>
  <c r="F21" i="1"/>
  <c r="E21" i="1"/>
  <c r="D21" i="1"/>
  <c r="D31" i="1" s="1"/>
  <c r="AI33" i="1"/>
  <c r="Y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<sst xmlns="http://schemas.openxmlformats.org/spreadsheetml/2006/main" count="261" uniqueCount="101">
  <si>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</si>
  <si>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</si>
  <si>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</si>
  <si>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</si>
  <si>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</si>
  <si>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</si>
  <si>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</si>
  <si>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</si>
  <si>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</si>
  <si>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</si>
  <si>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</si>
  <si>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</si>
  <si>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</si>
  <si>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</si>
  <si>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</si>
  <si>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</si>
  <si>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</si>
  <si>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</si>
  <si>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</si>
  <si>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</si>
  <si>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</si>
  <si>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</si>
  <si>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</si>
  <si>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</si>
  <si>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</si>
  <si>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</si>
  <si>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</si>
  <si>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</si>
  <si>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</si>
  <si>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</si>
  <si>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</si>
  <si>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</si>
  <si>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</si>
  <si>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</si>
  <si>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</si>
  <si>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</si>
  <si>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</si>
  <si>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</si>
  <si>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</si>
  <si>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</si>
  <si>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</si>
  <si>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</si>
  <si>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</si>
  <si>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</si>
  <si>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</si>
  <si>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</si>
  <si>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</si>
  <si>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</si>
  <si>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</si>
  <si>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</si>
  <si>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</si>
  <si>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</si>
  <si>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</si>
  <si>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</si>
  <si>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</si>
  <si>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</si>
  <si>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</si>
  <si>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</si>
  <si>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</si>
  <si>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</si>
  <si>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</si>
  <si>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</si>
  <si>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</si>
  <si>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</si>
  <si>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</si>
  <si>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</si>
  <si>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</si>
  <si>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</si>
  <si>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</si>
  <si>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</si>
  <si>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</si>
  <si>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</si>
  <si>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</si>
  <si>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</si>
  <si>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</si>
  <si>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</si>
  <si>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</si>
  <si>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</si>
  <si>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</si>
  <si>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</si>
  <si>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</si>
  <si>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</si>
  <si>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</si>
  <si>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</si>
  <si>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</si>
  <si>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</si>
  <si>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</si>
  <si>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</si>
  <si>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</si>
  <si>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</si>
  <si>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</si>
  <si>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Rize</t>
  </si>
  <si>
    <t>2 Waters</t>
  </si>
  <si>
    <t>2106</t>
  </si>
  <si>
    <t>Arbutus &amp; 34th</t>
  </si>
  <si>
    <t>2304</t>
  </si>
  <si>
    <t>D / DP</t>
  </si>
  <si>
    <t>2302</t>
  </si>
  <si>
    <t xml:space="preserve">Qualex Kingsway </t>
  </si>
  <si>
    <t>Sustainability Working Group Meeting</t>
  </si>
  <si>
    <t>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</si>
</sst>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/>
  </sheetViews>
  <sheetFormatPr defaultColWidth="7.53125" defaultRowHeight="12.75" x14ac:dyDescent="0.35"/>
  <cols>
    <col min="1" max="1" width="5" customWidth="1"/>
    <col min="2" max="2" width="17.265625" customWidth="1"/>
    <col min="3" max="3" width="8.796875" style="19" customWidth="1"/>
    <col min="4" max="34" width="3.26562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95</v>
      </c>
      <c r="B8" s="44" t="s">
        <v>92</v>
      </c>
      <c r="C8" s="45" t="s">
        <v>26</v>
      </c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>
        <v>2205</v>
      </c>
      <c r="B9" s="40" t="s">
        <v>91</v>
      </c>
      <c r="C9" s="41" t="s">
        <v>31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93</v>
      </c>
      <c r="B10" s="44" t="s">
        <v>94</v>
      </c>
      <c r="C10" s="76" t="s">
        <v>96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97</v>
      </c>
      <c r="B11" s="40" t="s">
        <v>98</v>
      </c>
      <c r="C11" s="41" t="s">
        <v>26</v>
      </c>
      <c r="D11" s="61">
        <v>7.5</v>
      </c>
      <c r="E11" s="59" t="s">
        <v>20</v>
      </c>
      <c r="F11" s="59" t="s">
        <v>20</v>
      </c>
      <c r="G11" s="61">
        <v>8</v>
      </c>
      <c r="H11" s="61">
        <v>6.5</v>
      </c>
      <c r="I11" s="61">
        <v>7.5</v>
      </c>
      <c r="J11" s="61">
        <v>7.5</v>
      </c>
      <c r="K11" s="61">
        <v>7.5</v>
      </c>
      <c r="L11" s="59" t="s">
        <v>20</v>
      </c>
      <c r="M11" s="59" t="s">
        <v>20</v>
      </c>
      <c r="N11" s="61">
        <v>8.5</v>
      </c>
      <c r="O11" s="61">
        <v>8</v>
      </c>
      <c r="P11" s="61">
        <v>12</v>
      </c>
      <c r="Q11" s="61">
        <v>12</v>
      </c>
      <c r="R11" s="61">
        <v>7.5</v>
      </c>
      <c r="S11" s="59" t="s">
        <v>20</v>
      </c>
      <c r="T11" s="59" t="s">
        <v>20</v>
      </c>
      <c r="U11" s="61">
        <v>7.5</v>
      </c>
      <c r="V11" s="61">
        <v>7.5</v>
      </c>
      <c r="W11" s="61">
        <v>7.5</v>
      </c>
      <c r="X11" s="61">
        <v>10</v>
      </c>
      <c r="Y11" s="61">
        <v>3.5</v>
      </c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128.5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K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8</v>
      </c>
      <c r="H21" s="62">
        <f>SUM(H8:H20)</f>
        <v>6.5</v>
      </c>
      <c r="I21" s="62">
        <f t="shared" ref="I21:N21" si="2">SUM(I8:I20)</f>
        <v>7.5</v>
      </c>
      <c r="J21" s="62">
        <f t="shared" si="2"/>
        <v>7.5</v>
      </c>
      <c r="K21" s="62">
        <f t="shared" si="2"/>
        <v>7.5</v>
      </c>
      <c r="L21" s="62">
        <f t="shared" si="2"/>
        <v>0</v>
      </c>
      <c r="M21" s="62">
        <f t="shared" si="2"/>
        <v>0</v>
      </c>
      <c r="N21" s="62">
        <f t="shared" si="2"/>
        <v>8.5</v>
      </c>
      <c r="O21" s="62">
        <v>7.5</v>
      </c>
      <c r="P21" s="62">
        <f t="shared" ref="P21:U21" si="3">SUM(P8:P20)</f>
        <v>12</v>
      </c>
      <c r="Q21" s="62">
        <f t="shared" si="3"/>
        <v>12</v>
      </c>
      <c r="R21" s="62">
        <f t="shared" si="3"/>
        <v>7.5</v>
      </c>
      <c r="S21" s="62">
        <f t="shared" si="3"/>
        <v>0</v>
      </c>
      <c r="T21" s="62">
        <f t="shared" si="3"/>
        <v>0</v>
      </c>
      <c r="U21" s="62">
        <f t="shared" si="3"/>
        <v>7.5</v>
      </c>
      <c r="V21" s="62">
        <f>SUM(V8:V20)</f>
        <v>7.5</v>
      </c>
      <c r="W21" s="62">
        <f t="shared" ref="W21:AC21" si="4">SUM(W8:W20)</f>
        <v>7.5</v>
      </c>
      <c r="X21" s="62">
        <f t="shared" si="4"/>
        <v>10</v>
      </c>
      <c r="Y21" s="62">
        <f t="shared" si="4"/>
        <v>3.5</v>
      </c>
      <c r="Z21" s="62">
        <f t="shared" si="4"/>
        <v>0</v>
      </c>
      <c r="AA21" s="62">
        <f t="shared" si="4"/>
        <v>0</v>
      </c>
      <c r="AB21" s="62">
        <f t="shared" si="4"/>
        <v>0</v>
      </c>
      <c r="AC21" s="62">
        <f t="shared" si="4"/>
        <v>0</v>
      </c>
      <c r="AD21" s="62">
        <f t="shared" ref="AD21:AH21" si="5">SUM(AD8:AD20)</f>
        <v>0</v>
      </c>
      <c r="AE21" s="62">
        <f t="shared" si="5"/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128.5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f>7.5</f>
        <v>7.5</v>
      </c>
      <c r="AC22" s="64">
        <f>7.5</f>
        <v>7.5</v>
      </c>
      <c r="AD22" s="64"/>
      <c r="AE22" s="64"/>
      <c r="AF22" s="64"/>
      <c r="AG22" s="64"/>
      <c r="AH22" s="64"/>
      <c r="AI22" s="60">
        <f t="shared" ref="AI22:AI30" si="7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>
        <v>1</v>
      </c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89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51" t="s">
        <v>99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>
        <f>4</f>
        <v>4</v>
      </c>
      <c r="Z30" s="64"/>
      <c r="AA30" s="64"/>
      <c r="AB30" s="64"/>
      <c r="AC30" s="64"/>
      <c r="AD30" s="64">
        <f>7.5</f>
        <v>7.5</v>
      </c>
      <c r="AE30" s="64">
        <f>7.5</f>
        <v>7.5</v>
      </c>
      <c r="AF30" s="64">
        <f>7.5</f>
        <v>7.5</v>
      </c>
      <c r="AG30" s="64"/>
      <c r="AH30" s="64"/>
      <c r="AI30" s="60">
        <f t="shared" si="7"/>
        <v>26.5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>SUM(D21:D30)</f>
        <v>7.5</v>
      </c>
      <c r="E31" s="62">
        <f t="shared" ref="E31:I31" si="8">SUM(E21:E30)</f>
        <v>0</v>
      </c>
      <c r="F31" s="62">
        <f t="shared" si="8"/>
        <v>0</v>
      </c>
      <c r="G31" s="62">
        <f t="shared" si="8"/>
        <v>8</v>
      </c>
      <c r="H31" s="62">
        <f t="shared" si="8"/>
        <v>7.5</v>
      </c>
      <c r="I31" s="62">
        <f t="shared" si="8"/>
        <v>7.5</v>
      </c>
      <c r="J31" s="62">
        <f>SUM(J21:J30)</f>
        <v>7.5</v>
      </c>
      <c r="K31" s="62">
        <f>SUM(K21:K30)</f>
        <v>7.5</v>
      </c>
      <c r="L31" s="62">
        <f t="shared" ref="L31:P31" si="9">SUM(L21:L30)</f>
        <v>0</v>
      </c>
      <c r="M31" s="62">
        <f t="shared" si="9"/>
        <v>0</v>
      </c>
      <c r="N31" s="62">
        <f t="shared" si="9"/>
        <v>8.5</v>
      </c>
      <c r="O31" s="62">
        <f t="shared" si="9"/>
        <v>7.5</v>
      </c>
      <c r="P31" s="62">
        <f t="shared" si="9"/>
        <v>12</v>
      </c>
      <c r="Q31" s="62">
        <f>SUM(Q21:Q30)</f>
        <v>12</v>
      </c>
      <c r="R31" s="62">
        <f>SUM(R21:R30)</f>
        <v>7.5</v>
      </c>
      <c r="S31" s="62">
        <f t="shared" ref="S31:W31" si="10">SUM(S21:S30)</f>
        <v>0</v>
      </c>
      <c r="T31" s="62">
        <f t="shared" si="10"/>
        <v>0</v>
      </c>
      <c r="U31" s="62">
        <f t="shared" si="10"/>
        <v>7.5</v>
      </c>
      <c r="V31" s="62">
        <f t="shared" si="10"/>
        <v>7.5</v>
      </c>
      <c r="W31" s="62">
        <f t="shared" si="10"/>
        <v>7.5</v>
      </c>
      <c r="X31" s="62">
        <f>SUM(X21:X30)</f>
        <v>10</v>
      </c>
      <c r="Y31" s="62">
        <f>SUM(Y21:Y30)</f>
        <v>7.5</v>
      </c>
      <c r="Z31" s="62">
        <f t="shared" ref="Z31:AD31" si="11">SUM(Z21:Z30)</f>
        <v>0</v>
      </c>
      <c r="AA31" s="62">
        <f t="shared" si="11"/>
        <v>0</v>
      </c>
      <c r="AB31" s="62">
        <f t="shared" si="11"/>
        <v>7.5</v>
      </c>
      <c r="AC31" s="62">
        <f t="shared" si="11"/>
        <v>7.5</v>
      </c>
      <c r="AD31" s="62">
        <f t="shared" si="11"/>
        <v>7.5</v>
      </c>
      <c r="AE31" s="62">
        <f>SUM(AE21:AE30)</f>
        <v>7.5</v>
      </c>
      <c r="AF31" s="62">
        <f>SUM(AF21:AF30)</f>
        <v>7.5</v>
      </c>
      <c r="AG31" s="62">
        <f t="shared" ref="AG31:AH31" si="12">SUM(AG21:AG30)</f>
        <v>0</v>
      </c>
      <c r="AH31" s="62">
        <f t="shared" si="12"/>
        <v>0</v>
      </c>
      <c r="AI31" s="63">
        <f t="shared" ref="AI31" si="13">SUM(AI21:AI30)</f>
        <v>171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13.5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18.5</f>
        <v>18.5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32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2023-08-03T19:31:25Z</cp:lastPrinted>
  <dcterms:created xsi:type="dcterms:W3CDTF">1998-07-03T22:57:08Z</dcterms:created>
  <dcterms:modified xsi:type="dcterms:W3CDTF">2024-01-05T21:37:32Z</dcterms:modified>
</cp:coreProperties>
</file>