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E6AF6E5D-168D-4D6F-A290-8D732D5EF5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F22" i="1"/>
  <c r="AH21" i="1"/>
  <c r="AH31" i="1" s="1"/>
  <c r="AG21" i="1"/>
  <c r="AG31" i="1" s="1"/>
  <c r="AF21" i="1"/>
  <c r="AA31" i="1"/>
  <c r="Z31" i="1"/>
  <c r="S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I24" i="1"/>
  <c r="AI25" i="1"/>
  <c r="AF31" i="1" l="1"/>
  <c r="AI33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<sst xmlns="http://schemas.openxmlformats.org/spreadsheetml/2006/main" count="216" uniqueCount="61">
  <si>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</si>
  <si>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</si>
  <si>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</si>
  <si>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</si>
  <si>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</si>
  <si>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</si>
  <si>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</si>
  <si>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</si>
  <si>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</si>
  <si>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</si>
  <si>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</si>
  <si>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</si>
  <si>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</si>
  <si>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</si>
  <si>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</si>
  <si>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</si>
  <si>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</si>
  <si>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</si>
  <si>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</si>
  <si>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</si>
  <si>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</si>
  <si>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</si>
  <si>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</si>
  <si>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</si>
  <si>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</si>
  <si>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</si>
  <si>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</si>
  <si>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</si>
  <si>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</si>
  <si>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</si>
  <si>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</si>
  <si>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</si>
  <si>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</si>
  <si>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</si>
  <si>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</si>
  <si>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</si>
  <si>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</si>
  <si>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</si>
  <si>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</si>
  <si>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</si>
  <si>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</si>
  <si>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</si>
  <si>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</si>
  <si>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Subdivision</t>
  </si>
  <si>
    <t>1901</t>
  </si>
  <si>
    <t>Darwin Maplewood</t>
  </si>
  <si>
    <t>DP</t>
  </si>
  <si>
    <t>Revit work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</si>
  <si>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</si>
  <si>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</si>
  <si>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</si>
  <si>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</si>
  <si>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</si>
  <si>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</si>
  <si>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</si>
  <si>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</si>
  <si>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</si>
  <si>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</si>
  <si>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</si>
  <si>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</si>
  <si>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2 VACATION DAYS from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</si>
</sst>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Q18" sqref="AQ18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44</v>
      </c>
      <c r="B11" s="40" t="s">
        <v>45</v>
      </c>
      <c r="C11" s="41" t="s">
        <v>46</v>
      </c>
      <c r="D11" s="61">
        <v>1</v>
      </c>
      <c r="E11" s="59" t="s">
        <v>20</v>
      </c>
      <c r="F11" s="59" t="s">
        <v>20</v>
      </c>
      <c r="G11" s="61"/>
      <c r="H11" s="61">
        <v>1.5</v>
      </c>
      <c r="I11" s="61">
        <v>1</v>
      </c>
      <c r="J11" s="61">
        <v>4</v>
      </c>
      <c r="K11" s="61">
        <v>0.5</v>
      </c>
      <c r="L11" s="59" t="s">
        <v>20</v>
      </c>
      <c r="M11" s="59" t="s">
        <v>20</v>
      </c>
      <c r="N11" s="61"/>
      <c r="O11" s="61">
        <v>1</v>
      </c>
      <c r="P11" s="61"/>
      <c r="Q11" s="61"/>
      <c r="R11" s="61"/>
      <c r="S11" s="59" t="s">
        <v>20</v>
      </c>
      <c r="T11" s="59" t="s">
        <v>20</v>
      </c>
      <c r="U11" s="61"/>
      <c r="V11" s="61">
        <v>1.5</v>
      </c>
      <c r="W11" s="61"/>
      <c r="X11" s="61">
        <v>0.5</v>
      </c>
      <c r="Y11" s="61"/>
      <c r="Z11" s="59" t="s">
        <v>20</v>
      </c>
      <c r="AA11" s="59" t="s">
        <v>20</v>
      </c>
      <c r="AB11" s="61">
        <v>1.5</v>
      </c>
      <c r="AC11" s="61">
        <v>7</v>
      </c>
      <c r="AD11" s="61">
        <v>6</v>
      </c>
      <c r="AE11" s="61">
        <v>5.5</v>
      </c>
      <c r="AF11" s="61">
        <v>1</v>
      </c>
      <c r="AG11" s="59">
        <v>1</v>
      </c>
      <c r="AH11" s="59">
        <v>0.5</v>
      </c>
      <c r="AI11" s="60">
        <f t="shared" si="0"/>
        <v>33.5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5" t="s">
        <v>47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>
        <v>6.5</v>
      </c>
      <c r="E13" s="59" t="s">
        <v>20</v>
      </c>
      <c r="F13" s="59" t="s">
        <v>20</v>
      </c>
      <c r="G13" s="61">
        <v>7.5</v>
      </c>
      <c r="H13" s="61">
        <v>6.5</v>
      </c>
      <c r="I13" s="61">
        <v>6</v>
      </c>
      <c r="J13" s="61">
        <v>4</v>
      </c>
      <c r="K13" s="61">
        <v>7</v>
      </c>
      <c r="L13" s="59" t="s">
        <v>20</v>
      </c>
      <c r="M13" s="59" t="s">
        <v>20</v>
      </c>
      <c r="N13" s="61">
        <v>7.5</v>
      </c>
      <c r="O13" s="61">
        <v>7.5</v>
      </c>
      <c r="P13" s="61">
        <v>7.5</v>
      </c>
      <c r="Q13" s="61">
        <v>6.5</v>
      </c>
      <c r="R13" s="61">
        <v>6.5</v>
      </c>
      <c r="S13" s="59" t="s">
        <v>20</v>
      </c>
      <c r="T13" s="59" t="s">
        <v>20</v>
      </c>
      <c r="U13" s="61">
        <v>7.5</v>
      </c>
      <c r="V13" s="61">
        <v>6</v>
      </c>
      <c r="W13" s="61">
        <v>7.5</v>
      </c>
      <c r="X13" s="61">
        <v>1.5</v>
      </c>
      <c r="Y13" s="61">
        <v>7.5</v>
      </c>
      <c r="Z13" s="59" t="s">
        <v>20</v>
      </c>
      <c r="AA13" s="59" t="s">
        <v>20</v>
      </c>
      <c r="AB13" s="61">
        <v>6</v>
      </c>
      <c r="AC13" s="61">
        <v>2</v>
      </c>
      <c r="AD13" s="61">
        <v>0.5</v>
      </c>
      <c r="AE13" s="61">
        <v>2</v>
      </c>
      <c r="AF13" s="61"/>
      <c r="AG13" s="59"/>
      <c r="AH13" s="59" t="s">
        <v>20</v>
      </c>
      <c r="AI13" s="60">
        <f t="shared" si="0"/>
        <v>113.5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 t="s">
        <v>43</v>
      </c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>SUM(D8:D20)</f>
        <v>7.5</v>
      </c>
      <c r="E21" s="62">
        <f t="shared" ref="E21:J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8</v>
      </c>
      <c r="I21" s="62">
        <f t="shared" si="1"/>
        <v>7</v>
      </c>
      <c r="J21" s="62">
        <f t="shared" si="1"/>
        <v>8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7.5</v>
      </c>
      <c r="O21" s="62">
        <f t="shared" si="2"/>
        <v>8.5</v>
      </c>
      <c r="P21" s="62">
        <f t="shared" si="2"/>
        <v>7.5</v>
      </c>
      <c r="Q21" s="62">
        <f t="shared" si="2"/>
        <v>6.5</v>
      </c>
      <c r="R21" s="62">
        <f>SUM(R8:R20)</f>
        <v>6.5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 t="shared" si="3"/>
        <v>2</v>
      </c>
      <c r="Y21" s="62">
        <f>SUM(Y8:Y20)</f>
        <v>7.5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7.5</v>
      </c>
      <c r="AC21" s="62">
        <f t="shared" si="4"/>
        <v>9</v>
      </c>
      <c r="AD21" s="62">
        <f t="shared" si="4"/>
        <v>6.5</v>
      </c>
      <c r="AE21" s="62">
        <f t="shared" si="4"/>
        <v>7.5</v>
      </c>
      <c r="AF21" s="62">
        <f>SUM(AF8:AF20)</f>
        <v>1</v>
      </c>
      <c r="AG21" s="62">
        <f t="shared" ref="AG21:AH21" si="5">SUM(AG8:AG20)</f>
        <v>1</v>
      </c>
      <c r="AH21" s="62">
        <f t="shared" si="5"/>
        <v>0.5</v>
      </c>
      <c r="AI21" s="60">
        <f t="shared" ref="AI21" si="6"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>
        <v>1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>
        <v>7.5</v>
      </c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 t="s">
        <v>60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8</v>
      </c>
      <c r="I31" s="62">
        <f t="shared" si="8"/>
        <v>7</v>
      </c>
      <c r="J31" s="62">
        <f t="shared" si="8"/>
        <v>8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8.5</v>
      </c>
      <c r="P31" s="62">
        <f t="shared" si="8"/>
        <v>7.5</v>
      </c>
      <c r="Q31" s="62">
        <f t="shared" si="8"/>
        <v>6.5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9.5</v>
      </c>
      <c r="Y31" s="62">
        <f t="shared" si="8"/>
        <v>7.5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9</v>
      </c>
      <c r="AD31" s="62">
        <f t="shared" si="8"/>
        <v>6.5</v>
      </c>
      <c r="AE31" s="62">
        <f t="shared" si="8"/>
        <v>7.5</v>
      </c>
      <c r="AF31" s="62">
        <f t="shared" ref="AF31:AH31" si="9">SUM(AF21:AF30)</f>
        <v>8.5</v>
      </c>
      <c r="AG31" s="62">
        <f t="shared" si="9"/>
        <v>1</v>
      </c>
      <c r="AH31" s="62">
        <f t="shared" si="9"/>
        <v>0.5</v>
      </c>
      <c r="AI31" s="63">
        <f t="shared" ref="AI31" si="10">SUM(AI21:AI30)</f>
        <v>163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48</v>
      </c>
      <c r="B33" s="17" t="s">
        <v>49</v>
      </c>
      <c r="C33" s="17"/>
      <c r="D33" s="65"/>
      <c r="E33" s="65"/>
      <c r="F33" s="65" t="s">
        <v>50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1.25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51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52</v>
      </c>
      <c r="B35" s="17" t="s">
        <v>53</v>
      </c>
      <c r="C35" s="17"/>
      <c r="D35" s="65"/>
      <c r="E35" s="65"/>
      <c r="F35" s="65" t="s">
        <v>33</v>
      </c>
      <c r="G35" s="65"/>
      <c r="H35" s="65" t="s">
        <v>54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35</v>
      </c>
      <c r="AG35" s="65"/>
      <c r="AH35" s="65"/>
      <c r="AI35" s="65">
        <f>AI31-AI33</f>
        <v>5.5</v>
      </c>
      <c r="AJ35" s="73" t="s">
        <v>34</v>
      </c>
      <c r="AZ35" s="55"/>
    </row>
    <row r="36" spans="1:52" s="30" customFormat="1" ht="11.25" x14ac:dyDescent="0.2">
      <c r="A36" s="17" t="s">
        <v>23</v>
      </c>
      <c r="B36" s="17" t="s">
        <v>55</v>
      </c>
      <c r="C36" s="31"/>
      <c r="D36" s="67"/>
      <c r="E36" s="67"/>
      <c r="F36" s="67" t="s">
        <v>32</v>
      </c>
      <c r="G36" s="67"/>
      <c r="H36" s="67" t="s">
        <v>56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27</v>
      </c>
      <c r="B37" s="31" t="s">
        <v>57</v>
      </c>
      <c r="C37" s="31"/>
      <c r="D37" s="67"/>
      <c r="E37" s="67"/>
      <c r="F37" s="67" t="s">
        <v>58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36</v>
      </c>
      <c r="AG37" s="67"/>
      <c r="AH37" s="67"/>
      <c r="AI37" s="68">
        <f>10.5</f>
        <v>10.5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37</v>
      </c>
      <c r="AG39" s="67"/>
      <c r="AH39" s="67"/>
      <c r="AI39" s="68">
        <f>AI35+AI37</f>
        <v>16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2024-04-01T17:28:11Z</dcterms:modified>
</cp:coreProperties>
</file>