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2E5A680B-F089-47DB-A5F8-517C16F0B6FE}" xr6:coauthVersionLast="47" xr6:coauthVersionMax="47" xr10:uidLastSave="{00000000-0000-0000-0000-000000000000}"/>
  <bookViews>
    <workbookView xWindow="-270" yWindow="600" windowWidth="18670" windowHeight="722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F19" i="1"/>
  <c r="AH29" i="1"/>
  <c r="AG29" i="1"/>
  <c r="AH18" i="1"/>
  <c r="AG18" i="1"/>
  <c r="AF18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G31" i="1"/>
  <c r="AI31" i="1" s="1"/>
  <c r="AF29" i="1" l="1"/>
  <c r="AI26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<sst xmlns="http://schemas.openxmlformats.org/spreadsheetml/2006/main" count="195" uniqueCount="63">
  <si>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</si>
  <si>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</si>
  <si>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</si>
  <si>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</si>
  <si>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</si>
  <si>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</si>
  <si>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</si>
  <si>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</si>
  <si>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</si>
  <si>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</si>
  <si>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</si>
  <si>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</si>
  <si>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</si>
  <si>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</si>
  <si>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</si>
  <si>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</si>
  <si>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</si>
  <si>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</si>
  <si>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</si>
  <si>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</si>
  <si>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</si>
  <si>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</si>
  <si>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</si>
  <si>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</si>
  <si>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</si>
  <si>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</si>
  <si>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</si>
  <si>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</si>
  <si>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</si>
  <si>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</si>
  <si>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</si>
  <si>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</si>
  <si>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</si>
  <si>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</si>
  <si>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</si>
  <si>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</si>
  <si>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</si>
  <si>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</si>
  <si>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</si>
  <si>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</si>
  <si>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</si>
  <si>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</si>
  <si>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 xml:space="preserve">2022 leftover vacation?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</si>
  <si>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</si>
  <si>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</si>
  <si>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</si>
  <si>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</si>
  <si>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</si>
  <si>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</si>
  <si>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Hawksley - Amenity Redesign</t>
  </si>
  <si>
    <t>Hawksley - Amenity Decoupling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</si>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</sst>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16" zoomScaleNormal="100" zoomScaleSheetLayoutView="100" workbookViewId="0">
      <selection activeCell="AE27" sqref="AE27"/>
    </sheetView>
  </sheetViews>
  <sheetFormatPr defaultColWidth="7.54296875" defaultRowHeight="12.5" x14ac:dyDescent="0.25"/>
  <cols>
    <col min="1" max="1" width="5.453125" customWidth="1"/>
    <col min="2" max="2" width="21.54296875" customWidth="1"/>
    <col min="3" max="3" width="5" style="19" customWidth="1"/>
    <col min="4" max="34" width="3.453125" style="1" customWidth="1"/>
    <col min="35" max="35" width="5.54296875" style="20" customWidth="1"/>
    <col min="36" max="36" width="40.542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31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/>
      <c r="AG8" s="55" t="s">
        <v>20</v>
      </c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44</v>
      </c>
      <c r="B9" s="40" t="s">
        <v>50</v>
      </c>
      <c r="C9" s="41" t="s">
        <v>33</v>
      </c>
      <c r="D9" s="57"/>
      <c r="E9" s="55" t="s">
        <v>20</v>
      </c>
      <c r="F9" s="55" t="s">
        <v>20</v>
      </c>
      <c r="G9" s="57"/>
      <c r="H9" s="57"/>
      <c r="I9" s="57"/>
      <c r="J9" s="57"/>
      <c r="K9" s="57"/>
      <c r="L9" s="55" t="s">
        <v>20</v>
      </c>
      <c r="M9" s="55" t="s">
        <v>20</v>
      </c>
      <c r="N9" s="57"/>
      <c r="O9" s="57"/>
      <c r="P9" s="57"/>
      <c r="Q9" s="57"/>
      <c r="R9" s="57"/>
      <c r="S9" s="55" t="s">
        <v>20</v>
      </c>
      <c r="T9" s="55" t="s">
        <v>20</v>
      </c>
      <c r="U9" s="57"/>
      <c r="V9" s="57">
        <v>3</v>
      </c>
      <c r="W9" s="57"/>
      <c r="X9" s="57"/>
      <c r="Y9" s="57"/>
      <c r="Z9" s="55" t="s">
        <v>20</v>
      </c>
      <c r="AA9" s="55" t="s">
        <v>20</v>
      </c>
      <c r="AB9" s="57"/>
      <c r="AC9" s="57"/>
      <c r="AD9" s="57"/>
      <c r="AE9" s="57"/>
      <c r="AF9" s="57"/>
      <c r="AG9" s="55" t="s">
        <v>20</v>
      </c>
      <c r="AH9" s="55" t="s">
        <v>20</v>
      </c>
      <c r="AI9" s="56">
        <f>SUM(D9:AH9)</f>
        <v>3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44</v>
      </c>
      <c r="B10" s="44" t="s">
        <v>49</v>
      </c>
      <c r="C10" s="45" t="s">
        <v>24</v>
      </c>
      <c r="D10" s="55"/>
      <c r="E10" s="55" t="s">
        <v>20</v>
      </c>
      <c r="F10" s="55" t="s">
        <v>20</v>
      </c>
      <c r="G10" s="55"/>
      <c r="H10" s="55"/>
      <c r="I10" s="55"/>
      <c r="J10" s="55"/>
      <c r="K10" s="55"/>
      <c r="L10" s="55" t="s">
        <v>20</v>
      </c>
      <c r="M10" s="55" t="s">
        <v>20</v>
      </c>
      <c r="N10" s="55"/>
      <c r="O10" s="55"/>
      <c r="P10" s="55"/>
      <c r="Q10" s="55"/>
      <c r="R10" s="55"/>
      <c r="S10" s="55" t="s">
        <v>20</v>
      </c>
      <c r="T10" s="55" t="s">
        <v>20</v>
      </c>
      <c r="U10" s="55"/>
      <c r="V10" s="55">
        <v>1</v>
      </c>
      <c r="W10" s="55"/>
      <c r="X10" s="55"/>
      <c r="Y10" s="55"/>
      <c r="Z10" s="55" t="s">
        <v>20</v>
      </c>
      <c r="AA10" s="55" t="s">
        <v>20</v>
      </c>
      <c r="AB10" s="55"/>
      <c r="AC10" s="55"/>
      <c r="AD10" s="55"/>
      <c r="AE10" s="55"/>
      <c r="AF10" s="55"/>
      <c r="AG10" s="55" t="s">
        <v>20</v>
      </c>
      <c r="AH10" s="55" t="s">
        <v>20</v>
      </c>
      <c r="AI10" s="56">
        <f>SUM(D10:AH10)</f>
        <v>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44</v>
      </c>
      <c r="B11" s="40" t="s">
        <v>43</v>
      </c>
      <c r="C11" s="41" t="s">
        <v>28</v>
      </c>
      <c r="D11" s="57">
        <v>7.5</v>
      </c>
      <c r="E11" s="55" t="s">
        <v>20</v>
      </c>
      <c r="F11" s="55" t="s">
        <v>20</v>
      </c>
      <c r="G11" s="57">
        <v>8</v>
      </c>
      <c r="H11" s="57">
        <v>6</v>
      </c>
      <c r="I11" s="57">
        <v>5</v>
      </c>
      <c r="J11" s="57">
        <v>1.5</v>
      </c>
      <c r="K11" s="57">
        <v>4</v>
      </c>
      <c r="L11" s="55" t="s">
        <v>20</v>
      </c>
      <c r="M11" s="55" t="s">
        <v>20</v>
      </c>
      <c r="N11" s="57">
        <v>2</v>
      </c>
      <c r="O11" s="57">
        <v>6</v>
      </c>
      <c r="P11" s="57">
        <v>4.5</v>
      </c>
      <c r="Q11" s="57">
        <v>6</v>
      </c>
      <c r="R11" s="57">
        <v>3</v>
      </c>
      <c r="S11" s="55" t="s">
        <v>20</v>
      </c>
      <c r="T11" s="55" t="s">
        <v>20</v>
      </c>
      <c r="U11" s="57">
        <v>6.5</v>
      </c>
      <c r="V11" s="57">
        <v>1</v>
      </c>
      <c r="W11" s="57">
        <v>4.5</v>
      </c>
      <c r="X11" s="57">
        <v>3.5</v>
      </c>
      <c r="Y11" s="57">
        <v>4</v>
      </c>
      <c r="Z11" s="55" t="s">
        <v>20</v>
      </c>
      <c r="AA11" s="55" t="s">
        <v>20</v>
      </c>
      <c r="AB11" s="57">
        <v>3.5</v>
      </c>
      <c r="AC11" s="57">
        <v>4.5</v>
      </c>
      <c r="AD11" s="57">
        <v>3</v>
      </c>
      <c r="AE11" s="57"/>
      <c r="AF11" s="57"/>
      <c r="AG11" s="55" t="s">
        <v>20</v>
      </c>
      <c r="AH11" s="55" t="s">
        <v>20</v>
      </c>
      <c r="AI11" s="56">
        <f t="shared" ref="AI11:AI17" si="0">SUM(D11:AH11)</f>
        <v>84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46</v>
      </c>
      <c r="B12" s="44" t="s">
        <v>47</v>
      </c>
      <c r="C12" s="45" t="s">
        <v>28</v>
      </c>
      <c r="D12" s="55"/>
      <c r="E12" s="55" t="s">
        <v>20</v>
      </c>
      <c r="F12" s="55" t="s">
        <v>20</v>
      </c>
      <c r="G12" s="55">
        <v>1</v>
      </c>
      <c r="H12" s="55">
        <v>3</v>
      </c>
      <c r="I12" s="55">
        <v>4</v>
      </c>
      <c r="J12" s="55">
        <v>6</v>
      </c>
      <c r="K12" s="55">
        <v>3</v>
      </c>
      <c r="L12" s="55" t="s">
        <v>20</v>
      </c>
      <c r="M12" s="55" t="s">
        <v>20</v>
      </c>
      <c r="N12" s="55">
        <v>5.5</v>
      </c>
      <c r="O12" s="55">
        <v>4</v>
      </c>
      <c r="P12" s="55">
        <v>4.5</v>
      </c>
      <c r="Q12" s="55">
        <v>3</v>
      </c>
      <c r="R12" s="55">
        <v>3</v>
      </c>
      <c r="S12" s="55" t="s">
        <v>20</v>
      </c>
      <c r="T12" s="55" t="s">
        <v>20</v>
      </c>
      <c r="U12" s="55">
        <v>1</v>
      </c>
      <c r="V12" s="55">
        <v>2.5</v>
      </c>
      <c r="W12" s="55">
        <v>4.5</v>
      </c>
      <c r="X12" s="55">
        <v>4</v>
      </c>
      <c r="Y12" s="55">
        <v>4.5</v>
      </c>
      <c r="Z12" s="55" t="s">
        <v>20</v>
      </c>
      <c r="AA12" s="55" t="s">
        <v>20</v>
      </c>
      <c r="AB12" s="55">
        <v>4</v>
      </c>
      <c r="AC12" s="55">
        <v>3</v>
      </c>
      <c r="AD12" s="55">
        <v>4.5</v>
      </c>
      <c r="AE12" s="55"/>
      <c r="AF12" s="55"/>
      <c r="AG12" s="55" t="s">
        <v>20</v>
      </c>
      <c r="AH12" s="55" t="s">
        <v>20</v>
      </c>
      <c r="AI12" s="56">
        <f t="shared" si="0"/>
        <v>65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/>
      <c r="B13" s="40"/>
      <c r="C13" s="41"/>
      <c r="D13" s="57"/>
      <c r="E13" s="55" t="s">
        <v>20</v>
      </c>
      <c r="F13" s="55" t="s">
        <v>20</v>
      </c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0</v>
      </c>
      <c r="F18" s="58">
        <f t="shared" si="1"/>
        <v>0</v>
      </c>
      <c r="G18" s="58">
        <f t="shared" si="1"/>
        <v>9</v>
      </c>
      <c r="H18" s="58">
        <f t="shared" si="1"/>
        <v>9</v>
      </c>
      <c r="I18" s="58">
        <f t="shared" si="1"/>
        <v>9</v>
      </c>
      <c r="J18" s="58">
        <f t="shared" si="1"/>
        <v>7.5</v>
      </c>
      <c r="K18" s="58">
        <f t="shared" si="1"/>
        <v>7</v>
      </c>
      <c r="L18" s="58">
        <f t="shared" si="1"/>
        <v>0</v>
      </c>
      <c r="M18" s="58">
        <f t="shared" si="1"/>
        <v>0</v>
      </c>
      <c r="N18" s="58">
        <f t="shared" si="1"/>
        <v>7.5</v>
      </c>
      <c r="O18" s="58">
        <f t="shared" si="1"/>
        <v>10</v>
      </c>
      <c r="P18" s="58">
        <f t="shared" si="1"/>
        <v>9</v>
      </c>
      <c r="Q18" s="58">
        <f t="shared" si="1"/>
        <v>9</v>
      </c>
      <c r="R18" s="58">
        <f t="shared" si="1"/>
        <v>6</v>
      </c>
      <c r="S18" s="58">
        <f t="shared" si="1"/>
        <v>0</v>
      </c>
      <c r="T18" s="58">
        <f t="shared" si="1"/>
        <v>0</v>
      </c>
      <c r="U18" s="58">
        <f t="shared" si="1"/>
        <v>7.5</v>
      </c>
      <c r="V18" s="58">
        <f t="shared" si="1"/>
        <v>7.5</v>
      </c>
      <c r="W18" s="58">
        <f t="shared" si="1"/>
        <v>9</v>
      </c>
      <c r="X18" s="58">
        <f t="shared" si="1"/>
        <v>7.5</v>
      </c>
      <c r="Y18" s="58">
        <f t="shared" si="1"/>
        <v>8.5</v>
      </c>
      <c r="Z18" s="58">
        <f t="shared" si="1"/>
        <v>0</v>
      </c>
      <c r="AA18" s="58">
        <f t="shared" si="1"/>
        <v>0</v>
      </c>
      <c r="AB18" s="58">
        <f t="shared" si="1"/>
        <v>7.5</v>
      </c>
      <c r="AC18" s="58">
        <f t="shared" si="1"/>
        <v>7.5</v>
      </c>
      <c r="AD18" s="58">
        <f t="shared" si="1"/>
        <v>7.5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153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>
        <f>7.5</f>
        <v>7.5</v>
      </c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>
        <v>0.5</v>
      </c>
      <c r="L20" s="60"/>
      <c r="M20" s="60"/>
      <c r="N20" s="60"/>
      <c r="O20" s="60"/>
      <c r="P20" s="60"/>
      <c r="Q20" s="60">
        <v>0.5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1</v>
      </c>
      <c r="AJ20" s="76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40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>
        <v>1</v>
      </c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>
        <v>7.5</v>
      </c>
      <c r="AF25" s="60"/>
      <c r="AG25" s="60"/>
      <c r="AH25" s="60"/>
      <c r="AI25" s="56">
        <f>SUM(D25:AH25)</f>
        <v>7.5</v>
      </c>
      <c r="AJ25" s="50" t="s">
        <v>42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41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30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30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0</v>
      </c>
      <c r="F29" s="58">
        <f t="shared" si="5"/>
        <v>0</v>
      </c>
      <c r="G29" s="58">
        <f t="shared" si="5"/>
        <v>9</v>
      </c>
      <c r="H29" s="58">
        <f t="shared" si="5"/>
        <v>9</v>
      </c>
      <c r="I29" s="58">
        <f t="shared" si="5"/>
        <v>9</v>
      </c>
      <c r="J29" s="58">
        <f t="shared" si="5"/>
        <v>7.5</v>
      </c>
      <c r="K29" s="58">
        <f t="shared" si="5"/>
        <v>7.5</v>
      </c>
      <c r="L29" s="58">
        <f t="shared" si="5"/>
        <v>0</v>
      </c>
      <c r="M29" s="58">
        <f t="shared" si="5"/>
        <v>0</v>
      </c>
      <c r="N29" s="58">
        <f t="shared" si="5"/>
        <v>7.5</v>
      </c>
      <c r="O29" s="58">
        <f t="shared" si="5"/>
        <v>10</v>
      </c>
      <c r="P29" s="58">
        <f t="shared" si="5"/>
        <v>9</v>
      </c>
      <c r="Q29" s="58">
        <f t="shared" si="5"/>
        <v>9.5</v>
      </c>
      <c r="R29" s="58">
        <f t="shared" si="5"/>
        <v>6</v>
      </c>
      <c r="S29" s="58">
        <f t="shared" si="5"/>
        <v>0</v>
      </c>
      <c r="T29" s="58">
        <f t="shared" si="5"/>
        <v>0</v>
      </c>
      <c r="U29" s="58">
        <f t="shared" si="5"/>
        <v>7.5</v>
      </c>
      <c r="V29" s="58">
        <f t="shared" si="5"/>
        <v>7.5</v>
      </c>
      <c r="W29" s="58">
        <f t="shared" si="5"/>
        <v>10</v>
      </c>
      <c r="X29" s="58">
        <f t="shared" si="5"/>
        <v>7.5</v>
      </c>
      <c r="Y29" s="58">
        <f t="shared" si="5"/>
        <v>8.5</v>
      </c>
      <c r="Z29" s="58">
        <f t="shared" si="5"/>
        <v>0</v>
      </c>
      <c r="AA29" s="58">
        <f t="shared" si="5"/>
        <v>0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169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25">
      <c r="A31" s="18" t="s">
        <v>51</v>
      </c>
      <c r="B31" s="17" t="s">
        <v>52</v>
      </c>
      <c r="C31" s="17"/>
      <c r="D31" s="61"/>
      <c r="E31" s="61"/>
      <c r="F31" s="61" t="s">
        <v>53</v>
      </c>
      <c r="G31" s="61"/>
      <c r="H31" s="61" t="s">
        <v>26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" x14ac:dyDescent="0.2">
      <c r="A32" s="18" t="s">
        <v>24</v>
      </c>
      <c r="B32" s="17" t="s">
        <v>25</v>
      </c>
      <c r="C32" s="17"/>
      <c r="D32" s="61"/>
      <c r="E32" s="61"/>
      <c r="F32" s="61" t="s">
        <v>32</v>
      </c>
      <c r="G32" s="61"/>
      <c r="H32" s="61" t="s">
        <v>54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" x14ac:dyDescent="0.2">
      <c r="A33" s="18" t="s">
        <v>55</v>
      </c>
      <c r="B33" s="17" t="s">
        <v>56</v>
      </c>
      <c r="C33" s="17"/>
      <c r="D33" s="61"/>
      <c r="E33" s="61"/>
      <c r="F33" s="61" t="s">
        <v>34</v>
      </c>
      <c r="G33" s="61"/>
      <c r="H33" s="61" t="s">
        <v>57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36</v>
      </c>
      <c r="AG33" s="61"/>
      <c r="AH33" s="61"/>
      <c r="AI33" s="61">
        <f>AI29-AI31</f>
        <v>11.5</v>
      </c>
      <c r="AJ33" s="70" t="s">
        <v>35</v>
      </c>
      <c r="AZ33" s="53"/>
    </row>
    <row r="34" spans="1:52" s="30" customFormat="1" ht="10" x14ac:dyDescent="0.2">
      <c r="A34" s="17" t="s">
        <v>23</v>
      </c>
      <c r="B34" s="17" t="s">
        <v>58</v>
      </c>
      <c r="C34" s="31"/>
      <c r="D34" s="63"/>
      <c r="E34" s="63"/>
      <c r="F34" s="63" t="s">
        <v>33</v>
      </c>
      <c r="G34" s="63"/>
      <c r="H34" s="63" t="s">
        <v>59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" x14ac:dyDescent="0.2">
      <c r="A35" s="31" t="s">
        <v>27</v>
      </c>
      <c r="B35" s="31" t="s">
        <v>60</v>
      </c>
      <c r="C35" s="31"/>
      <c r="D35" s="63"/>
      <c r="E35" s="63"/>
      <c r="F35" s="63" t="s">
        <v>61</v>
      </c>
      <c r="G35" s="63"/>
      <c r="H35" s="63" t="s">
        <v>29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37</v>
      </c>
      <c r="AG35" s="63"/>
      <c r="AH35" s="63"/>
      <c r="AI35" s="64">
        <f>77</f>
        <v>77</v>
      </c>
      <c r="AJ35" s="31"/>
    </row>
    <row r="36" spans="1:52" s="30" customFormat="1" ht="10" x14ac:dyDescent="0.2">
      <c r="A36" s="31"/>
      <c r="B36" s="31"/>
      <c r="C36" s="31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38</v>
      </c>
      <c r="AG37" s="63"/>
      <c r="AH37" s="63"/>
      <c r="AI37" s="65">
        <f>AI33+AI35</f>
        <v>88.5</v>
      </c>
      <c r="AJ37" s="31"/>
    </row>
    <row r="38" spans="1:52" s="30" customFormat="1" ht="13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2024-03-27T22:56:28Z</dcterms:modified>
</cp:coreProperties>
</file>