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A3E13113-77FF-41FD-B0F8-4EC673247FFA}" xr6:coauthVersionLast="47" xr6:coauthVersionMax="47" xr10:uidLastSave="{00000000-0000-0000-0000-000000000000}"/>
  <bookViews>
    <workbookView xWindow="44040" yWindow="8490" windowWidth="22980" windowHeight="13910" tabRatio="822" xr2:uid="{00000000-000D-0000-FFFF-FFFF00000000}"/>
  </bookViews>
  <sheets>
    <sheet name="Sheet1" sheetId="1" r:id="rId1"/>
  </sheets>
  <definedNames>
    <definedName name="_xlnm.Print_Area" localSheetId="0">Sheet1!$A$1:$AJ$35</definedName>
  </definedNames>
  <calcPr calcId="191029"/>
</workbook>
</file>

<file path=xl/calcChain.xml><?xml version="1.0" encoding="utf-8"?>
<calcChain xmlns="http://schemas.openxmlformats.org/spreadsheetml/2006/main">
  <c r="AI32" i="1" l="1"/>
  <c r="AG28" i="1"/>
  <c r="W16" i="1"/>
  <c r="AH15" i="1"/>
  <c r="AH26" i="1" s="1"/>
  <c r="AG15" i="1"/>
  <c r="AG26" i="1" s="1"/>
  <c r="AF15" i="1"/>
  <c r="AF26" i="1" s="1"/>
  <c r="AE15" i="1"/>
  <c r="AE26" i="1" s="1"/>
  <c r="AD15" i="1"/>
  <c r="AD26" i="1" s="1"/>
  <c r="AC15" i="1"/>
  <c r="AC26" i="1" s="1"/>
  <c r="AB15" i="1"/>
  <c r="AB26" i="1" s="1"/>
  <c r="AA15" i="1"/>
  <c r="AA26" i="1" s="1"/>
  <c r="Z15" i="1"/>
  <c r="Z26" i="1" s="1"/>
  <c r="Y15" i="1"/>
  <c r="Y26" i="1" s="1"/>
  <c r="X15" i="1"/>
  <c r="X26" i="1" s="1"/>
  <c r="W15" i="1"/>
  <c r="V15" i="1"/>
  <c r="V26" i="1" s="1"/>
  <c r="U15" i="1"/>
  <c r="U26" i="1" s="1"/>
  <c r="T15" i="1"/>
  <c r="T26" i="1" s="1"/>
  <c r="S15" i="1"/>
  <c r="S26" i="1" s="1"/>
  <c r="R15" i="1"/>
  <c r="R26" i="1" s="1"/>
  <c r="Q15" i="1"/>
  <c r="Q26" i="1" s="1"/>
  <c r="P15" i="1"/>
  <c r="P26" i="1" s="1"/>
  <c r="O15" i="1"/>
  <c r="O26" i="1" s="1"/>
  <c r="N15" i="1"/>
  <c r="N26" i="1" s="1"/>
  <c r="M15" i="1"/>
  <c r="M26" i="1" s="1"/>
  <c r="L15" i="1"/>
  <c r="L26" i="1" s="1"/>
  <c r="K15" i="1"/>
  <c r="K26" i="1" s="1"/>
  <c r="J15" i="1"/>
  <c r="J26" i="1" s="1"/>
  <c r="I15" i="1"/>
  <c r="I26" i="1" s="1"/>
  <c r="H15" i="1"/>
  <c r="H26" i="1" s="1"/>
  <c r="G15" i="1"/>
  <c r="G26" i="1" s="1"/>
  <c r="F15" i="1"/>
  <c r="F26" i="1" s="1"/>
  <c r="E15" i="1"/>
  <c r="E26" i="1" s="1"/>
  <c r="D15" i="1"/>
  <c r="D26" i="1" s="1"/>
  <c r="W26" i="1" l="1"/>
  <c r="AI22" i="1"/>
  <c r="AI9" i="1"/>
  <c r="AI12" i="1"/>
  <c r="AI23" i="1" l="1"/>
  <c r="AI28" i="1" l="1"/>
  <c r="AI16" i="1"/>
  <c r="AI8" i="1"/>
  <c r="AI17" i="1"/>
  <c r="AI19" i="1"/>
  <c r="AI11" i="1"/>
  <c r="AI13" i="1"/>
  <c r="AI18" i="1"/>
  <c r="AI21" i="1"/>
  <c r="AI25" i="1"/>
  <c r="AI24" i="1"/>
  <c r="AI15" i="1" l="1"/>
  <c r="AI26" i="1" l="1"/>
  <c r="AI30" i="1" s="1"/>
  <c r="AI34" i="1" s="1"/>
</calcChain>
</file>

<file path=xl/sharedStrings.xml><?xml version="1.0" encoding="utf-8"?>
<sst xmlns="http://schemas.openxmlformats.org/spreadsheetml/2006/main" count="136" uniqueCount="61">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</sst>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9"/>
  <sheetViews>
    <sheetView tabSelected="1" zoomScaleNormal="100" zoomScaleSheetLayoutView="100" workbookViewId="0">
      <selection activeCell="AN17" sqref="AN17"/>
    </sheetView>
  </sheetViews>
  <sheetFormatPr defaultColWidth="7.63281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29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77" t="s">
        <v>45</v>
      </c>
      <c r="B9" s="78" t="s">
        <v>46</v>
      </c>
      <c r="C9" s="79" t="s">
        <v>24</v>
      </c>
      <c r="D9" s="80"/>
      <c r="E9" s="80"/>
      <c r="F9" s="80"/>
      <c r="G9" s="80" t="s">
        <v>20</v>
      </c>
      <c r="H9" s="80" t="s">
        <v>20</v>
      </c>
      <c r="I9" s="80">
        <v>1</v>
      </c>
      <c r="J9" s="80">
        <v>1</v>
      </c>
      <c r="K9" s="80"/>
      <c r="L9" s="80"/>
      <c r="M9" s="80"/>
      <c r="N9" s="80" t="s">
        <v>20</v>
      </c>
      <c r="O9" s="80" t="s">
        <v>20</v>
      </c>
      <c r="P9" s="80"/>
      <c r="Q9" s="80">
        <v>1</v>
      </c>
      <c r="R9" s="80"/>
      <c r="S9" s="80"/>
      <c r="T9" s="80"/>
      <c r="U9" s="80" t="s">
        <v>20</v>
      </c>
      <c r="V9" s="80" t="s">
        <v>20</v>
      </c>
      <c r="W9" s="80"/>
      <c r="X9" s="80"/>
      <c r="Y9" s="80"/>
      <c r="Z9" s="80"/>
      <c r="AA9" s="80"/>
      <c r="AB9" s="80" t="s">
        <v>20</v>
      </c>
      <c r="AC9" s="80" t="s">
        <v>20</v>
      </c>
      <c r="AD9" s="80"/>
      <c r="AE9" s="80"/>
      <c r="AF9" s="80"/>
      <c r="AG9" s="80"/>
      <c r="AH9" s="80"/>
      <c r="AI9" s="81">
        <f>SUM(D9:AH9)</f>
        <v>3</v>
      </c>
      <c r="AJ9" s="82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76" customFormat="1" ht="12" customHeight="1" x14ac:dyDescent="0.2">
      <c r="A10" s="53"/>
      <c r="B10" s="40"/>
      <c r="C10" s="41"/>
      <c r="D10" s="59"/>
      <c r="E10" s="59"/>
      <c r="F10" s="59"/>
      <c r="G10" s="57"/>
      <c r="H10" s="57"/>
      <c r="I10" s="59"/>
      <c r="J10" s="59"/>
      <c r="K10" s="59"/>
      <c r="L10" s="59"/>
      <c r="M10" s="59"/>
      <c r="N10" s="57"/>
      <c r="O10" s="57"/>
      <c r="P10" s="59"/>
      <c r="Q10" s="59"/>
      <c r="R10" s="59"/>
      <c r="S10" s="59"/>
      <c r="T10" s="59"/>
      <c r="U10" s="57"/>
      <c r="V10" s="57"/>
      <c r="W10" s="59"/>
      <c r="X10" s="59"/>
      <c r="Y10" s="59"/>
      <c r="Z10" s="59"/>
      <c r="AA10" s="59"/>
      <c r="AB10" s="57"/>
      <c r="AC10" s="57"/>
      <c r="AD10" s="59"/>
      <c r="AE10" s="59"/>
      <c r="AF10" s="59"/>
      <c r="AG10" s="59"/>
      <c r="AH10" s="59"/>
      <c r="AI10" s="58"/>
      <c r="AJ10" s="44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ht="12" customHeight="1" x14ac:dyDescent="0.2">
      <c r="A11" s="52" t="s">
        <v>40</v>
      </c>
      <c r="B11" s="45" t="s">
        <v>44</v>
      </c>
      <c r="C11" s="46" t="s">
        <v>48</v>
      </c>
      <c r="D11" s="57"/>
      <c r="E11" s="57"/>
      <c r="F11" s="57"/>
      <c r="G11" s="57" t="s">
        <v>20</v>
      </c>
      <c r="H11" s="57" t="s">
        <v>20</v>
      </c>
      <c r="I11" s="57"/>
      <c r="J11" s="57"/>
      <c r="K11" s="57"/>
      <c r="L11" s="57"/>
      <c r="M11" s="57"/>
      <c r="N11" s="57" t="s">
        <v>20</v>
      </c>
      <c r="O11" s="57" t="s">
        <v>20</v>
      </c>
      <c r="P11" s="57"/>
      <c r="Q11" s="57"/>
      <c r="R11" s="57"/>
      <c r="S11" s="57"/>
      <c r="T11" s="57"/>
      <c r="U11" s="57" t="s">
        <v>20</v>
      </c>
      <c r="V11" s="57" t="s">
        <v>20</v>
      </c>
      <c r="W11" s="57"/>
      <c r="X11" s="57"/>
      <c r="Y11" s="57"/>
      <c r="Z11" s="57"/>
      <c r="AA11" s="57"/>
      <c r="AB11" s="57" t="s">
        <v>20</v>
      </c>
      <c r="AC11" s="57" t="s">
        <v>20</v>
      </c>
      <c r="AD11" s="57"/>
      <c r="AE11" s="57"/>
      <c r="AF11" s="57"/>
      <c r="AG11" s="57"/>
      <c r="AH11" s="57"/>
      <c r="AI11" s="58">
        <f t="shared" ref="AI11:AI14" si="0">SUM(D11:AH11)</f>
        <v>0</v>
      </c>
      <c r="AJ11" s="47" t="s">
        <v>59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40</v>
      </c>
      <c r="B12" s="45" t="s">
        <v>44</v>
      </c>
      <c r="C12" s="46" t="s">
        <v>43</v>
      </c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6" customFormat="1" ht="12" customHeight="1" x14ac:dyDescent="0.25">
      <c r="A13" s="77" t="s">
        <v>40</v>
      </c>
      <c r="B13" s="78" t="s">
        <v>44</v>
      </c>
      <c r="C13" s="79" t="s">
        <v>58</v>
      </c>
      <c r="D13" s="80">
        <v>6.5</v>
      </c>
      <c r="E13" s="80">
        <v>7.5</v>
      </c>
      <c r="F13" s="80">
        <v>6.5</v>
      </c>
      <c r="G13" s="80" t="s">
        <v>20</v>
      </c>
      <c r="H13" s="80" t="s">
        <v>20</v>
      </c>
      <c r="I13" s="80">
        <v>6.5</v>
      </c>
      <c r="J13" s="80">
        <v>7</v>
      </c>
      <c r="K13" s="80">
        <v>7.5</v>
      </c>
      <c r="L13" s="80">
        <v>7.5</v>
      </c>
      <c r="M13" s="80">
        <v>7.5</v>
      </c>
      <c r="N13" s="80" t="s">
        <v>20</v>
      </c>
      <c r="O13" s="80" t="s">
        <v>20</v>
      </c>
      <c r="P13" s="80">
        <v>7.5</v>
      </c>
      <c r="Q13" s="80">
        <v>6.5</v>
      </c>
      <c r="R13" s="80">
        <v>6</v>
      </c>
      <c r="S13" s="80">
        <v>6.5</v>
      </c>
      <c r="T13" s="80">
        <v>5.5</v>
      </c>
      <c r="U13" s="80" t="s">
        <v>20</v>
      </c>
      <c r="V13" s="80" t="s">
        <v>20</v>
      </c>
      <c r="W13" s="80"/>
      <c r="X13" s="80">
        <v>7.5</v>
      </c>
      <c r="Y13" s="80">
        <v>5.5</v>
      </c>
      <c r="Z13" s="80">
        <v>7.5</v>
      </c>
      <c r="AA13" s="80">
        <v>7.5</v>
      </c>
      <c r="AB13" s="80" t="s">
        <v>20</v>
      </c>
      <c r="AC13" s="80" t="s">
        <v>20</v>
      </c>
      <c r="AD13" s="80">
        <v>7.5</v>
      </c>
      <c r="AE13" s="80">
        <v>7.5</v>
      </c>
      <c r="AF13" s="80">
        <v>4.5</v>
      </c>
      <c r="AG13" s="80">
        <v>4.5</v>
      </c>
      <c r="AH13" s="80">
        <v>7.5</v>
      </c>
      <c r="AI13" s="81">
        <f>SUM(D13:AH13)</f>
        <v>148</v>
      </c>
      <c r="AJ13" s="82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</row>
    <row r="14" spans="1:190" s="76" customFormat="1" ht="12" customHeight="1" x14ac:dyDescent="0.2">
      <c r="A14" s="53"/>
      <c r="B14" s="40"/>
      <c r="C14" s="41"/>
      <c r="D14" s="59"/>
      <c r="E14" s="59"/>
      <c r="F14" s="59"/>
      <c r="G14" s="57"/>
      <c r="H14" s="57"/>
      <c r="I14" s="59"/>
      <c r="J14" s="59"/>
      <c r="K14" s="59"/>
      <c r="L14" s="59"/>
      <c r="M14" s="59"/>
      <c r="N14" s="57"/>
      <c r="O14" s="57"/>
      <c r="P14" s="59"/>
      <c r="Q14" s="59"/>
      <c r="R14" s="59"/>
      <c r="S14" s="59"/>
      <c r="T14" s="59"/>
      <c r="U14" s="57"/>
      <c r="V14" s="57"/>
      <c r="W14" s="59"/>
      <c r="X14" s="59"/>
      <c r="Y14" s="59"/>
      <c r="Z14" s="59"/>
      <c r="AA14" s="59"/>
      <c r="AB14" s="57"/>
      <c r="AC14" s="57"/>
      <c r="AD14" s="59"/>
      <c r="AE14" s="59"/>
      <c r="AF14" s="59"/>
      <c r="AG14" s="59"/>
      <c r="AH14" s="59"/>
      <c r="AI14" s="58"/>
      <c r="AJ14" s="44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6" t="s">
        <v>6</v>
      </c>
      <c r="C15" s="55"/>
      <c r="D15" s="60">
        <f>SUM(D8:D14)</f>
        <v>6.5</v>
      </c>
      <c r="E15" s="60">
        <f>SUM(E8:E14)</f>
        <v>7.5</v>
      </c>
      <c r="F15" s="60">
        <f>SUM(F8:F14)</f>
        <v>6.5</v>
      </c>
      <c r="G15" s="60">
        <f>SUM(G8:G14)</f>
        <v>0</v>
      </c>
      <c r="H15" s="60">
        <f>SUM(H8:H14)</f>
        <v>0</v>
      </c>
      <c r="I15" s="60">
        <f>SUM(I8:I14)</f>
        <v>7.5</v>
      </c>
      <c r="J15" s="60">
        <f>SUM(J8:J14)</f>
        <v>8</v>
      </c>
      <c r="K15" s="60">
        <f>SUM(K8:K14)</f>
        <v>7.5</v>
      </c>
      <c r="L15" s="60">
        <f>SUM(L8:L14)</f>
        <v>7.5</v>
      </c>
      <c r="M15" s="60">
        <f>SUM(M8:M14)</f>
        <v>7.5</v>
      </c>
      <c r="N15" s="60">
        <f>SUM(N8:N14)</f>
        <v>0</v>
      </c>
      <c r="O15" s="60">
        <f>SUM(O8:O14)</f>
        <v>0</v>
      </c>
      <c r="P15" s="60">
        <f>SUM(P8:P14)</f>
        <v>7.5</v>
      </c>
      <c r="Q15" s="60">
        <f>SUM(Q8:Q14)</f>
        <v>7.5</v>
      </c>
      <c r="R15" s="60">
        <f>SUM(R8:R14)</f>
        <v>6</v>
      </c>
      <c r="S15" s="60">
        <f>SUM(S8:S14)</f>
        <v>6.5</v>
      </c>
      <c r="T15" s="60">
        <f>SUM(T8:T14)</f>
        <v>5.5</v>
      </c>
      <c r="U15" s="60">
        <f>SUM(U8:U14)</f>
        <v>0</v>
      </c>
      <c r="V15" s="60">
        <f>SUM(V8:V14)</f>
        <v>0</v>
      </c>
      <c r="W15" s="60">
        <f>SUM(W8:W14)</f>
        <v>0</v>
      </c>
      <c r="X15" s="60">
        <f>SUM(X8:X14)</f>
        <v>7.5</v>
      </c>
      <c r="Y15" s="60">
        <f>SUM(Y8:Y14)</f>
        <v>5.5</v>
      </c>
      <c r="Z15" s="60">
        <f>SUM(Z8:Z14)</f>
        <v>7.5</v>
      </c>
      <c r="AA15" s="60">
        <f>SUM(AA8:AA14)</f>
        <v>7.5</v>
      </c>
      <c r="AB15" s="60">
        <f>SUM(AB8:AB14)</f>
        <v>0</v>
      </c>
      <c r="AC15" s="60">
        <f>SUM(AC8:AC14)</f>
        <v>0</v>
      </c>
      <c r="AD15" s="60">
        <f>SUM(AD8:AD14)</f>
        <v>7.5</v>
      </c>
      <c r="AE15" s="60">
        <f>SUM(AE8:AE14)</f>
        <v>7.5</v>
      </c>
      <c r="AF15" s="60">
        <f>SUM(AF8:AF14)</f>
        <v>4.5</v>
      </c>
      <c r="AG15" s="60">
        <f>SUM(AG8:AG14)</f>
        <v>4.5</v>
      </c>
      <c r="AH15" s="60">
        <f>SUM(AH8:AH14)</f>
        <v>7.5</v>
      </c>
      <c r="AI15" s="58">
        <f>SUM(AI8:AI14)</f>
        <v>151</v>
      </c>
      <c r="AJ15" s="48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>
        <f>7.5</f>
        <v>7.5</v>
      </c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58">
        <f t="shared" ref="AI16:AI25" si="1">SUM(D16:AH16)</f>
        <v>7.5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62"/>
      <c r="E17" s="62"/>
      <c r="F17" s="62">
        <v>1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58">
        <f t="shared" si="1"/>
        <v>1</v>
      </c>
      <c r="AJ17" s="51" t="s">
        <v>47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8">
        <f t="shared" si="1"/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62">
        <v>2</v>
      </c>
      <c r="E19" s="62"/>
      <c r="F19" s="62"/>
      <c r="G19" s="62"/>
      <c r="H19" s="62"/>
      <c r="I19" s="62"/>
      <c r="J19" s="62"/>
      <c r="K19" s="62"/>
      <c r="L19" s="62">
        <v>1</v>
      </c>
      <c r="M19" s="62"/>
      <c r="N19" s="62"/>
      <c r="O19" s="62"/>
      <c r="P19" s="62">
        <v>1</v>
      </c>
      <c r="Q19" s="62"/>
      <c r="R19" s="62">
        <v>1.5</v>
      </c>
      <c r="S19" s="62">
        <v>1</v>
      </c>
      <c r="T19" s="62">
        <v>2</v>
      </c>
      <c r="U19" s="62"/>
      <c r="V19" s="62"/>
      <c r="W19" s="62"/>
      <c r="X19" s="62"/>
      <c r="Y19" s="62">
        <v>2</v>
      </c>
      <c r="Z19" s="62"/>
      <c r="AA19" s="62"/>
      <c r="AB19" s="62"/>
      <c r="AC19" s="62"/>
      <c r="AD19" s="62"/>
      <c r="AE19" s="62"/>
      <c r="AF19" s="62">
        <v>3</v>
      </c>
      <c r="AG19" s="62">
        <v>3</v>
      </c>
      <c r="AH19" s="62"/>
      <c r="AI19" s="58">
        <f t="shared" si="1"/>
        <v>16.5</v>
      </c>
      <c r="AJ19" s="51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37</v>
      </c>
      <c r="B20" s="14"/>
      <c r="C20" s="14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/>
      <c r="AJ20" s="51" t="s">
        <v>41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>
        <f t="shared" si="1"/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>SUM(D22:AH22)</f>
        <v>0</v>
      </c>
      <c r="AJ22" s="5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1"/>
        <v>0</v>
      </c>
      <c r="AJ24" s="73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1"/>
        <v>0</v>
      </c>
      <c r="AJ25" s="7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</v>
      </c>
      <c r="B26" s="14"/>
      <c r="C26" s="14"/>
      <c r="D26" s="60">
        <f t="shared" ref="D26:AE26" si="2">SUM(D15:D25)</f>
        <v>8.5</v>
      </c>
      <c r="E26" s="60">
        <f t="shared" si="2"/>
        <v>7.5</v>
      </c>
      <c r="F26" s="60">
        <f t="shared" si="2"/>
        <v>7.5</v>
      </c>
      <c r="G26" s="60">
        <f t="shared" si="2"/>
        <v>0</v>
      </c>
      <c r="H26" s="60">
        <f t="shared" si="2"/>
        <v>0</v>
      </c>
      <c r="I26" s="60">
        <f t="shared" si="2"/>
        <v>7.5</v>
      </c>
      <c r="J26" s="60">
        <f t="shared" si="2"/>
        <v>8</v>
      </c>
      <c r="K26" s="60">
        <f t="shared" si="2"/>
        <v>7.5</v>
      </c>
      <c r="L26" s="60">
        <f t="shared" si="2"/>
        <v>8.5</v>
      </c>
      <c r="M26" s="60">
        <f t="shared" si="2"/>
        <v>7.5</v>
      </c>
      <c r="N26" s="60">
        <f t="shared" si="2"/>
        <v>0</v>
      </c>
      <c r="O26" s="60">
        <f t="shared" si="2"/>
        <v>0</v>
      </c>
      <c r="P26" s="60">
        <f t="shared" si="2"/>
        <v>8.5</v>
      </c>
      <c r="Q26" s="60">
        <f t="shared" si="2"/>
        <v>7.5</v>
      </c>
      <c r="R26" s="60">
        <f t="shared" si="2"/>
        <v>7.5</v>
      </c>
      <c r="S26" s="60">
        <f t="shared" si="2"/>
        <v>7.5</v>
      </c>
      <c r="T26" s="60">
        <f t="shared" si="2"/>
        <v>7.5</v>
      </c>
      <c r="U26" s="60">
        <f t="shared" si="2"/>
        <v>0</v>
      </c>
      <c r="V26" s="60">
        <f t="shared" si="2"/>
        <v>0</v>
      </c>
      <c r="W26" s="60">
        <f t="shared" si="2"/>
        <v>7.5</v>
      </c>
      <c r="X26" s="60">
        <f t="shared" si="2"/>
        <v>7.5</v>
      </c>
      <c r="Y26" s="60">
        <f t="shared" si="2"/>
        <v>7.5</v>
      </c>
      <c r="Z26" s="60">
        <f t="shared" si="2"/>
        <v>7.5</v>
      </c>
      <c r="AA26" s="60">
        <f t="shared" si="2"/>
        <v>7.5</v>
      </c>
      <c r="AB26" s="60">
        <f t="shared" si="2"/>
        <v>0</v>
      </c>
      <c r="AC26" s="60">
        <f t="shared" si="2"/>
        <v>0</v>
      </c>
      <c r="AD26" s="60">
        <f t="shared" si="2"/>
        <v>7.5</v>
      </c>
      <c r="AE26" s="60">
        <f t="shared" si="2"/>
        <v>7.5</v>
      </c>
      <c r="AF26" s="60">
        <f t="shared" ref="AF26:AH26" si="3">SUM(AF15:AF25)</f>
        <v>7.5</v>
      </c>
      <c r="AG26" s="60">
        <f t="shared" si="3"/>
        <v>7.5</v>
      </c>
      <c r="AH26" s="60">
        <f t="shared" si="3"/>
        <v>7.5</v>
      </c>
      <c r="AI26" s="61">
        <f>SUM(AI15:AI25)</f>
        <v>176</v>
      </c>
      <c r="AJ26" s="2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s="30" customFormat="1" ht="13" thickBot="1" x14ac:dyDescent="0.3">
      <c r="A27" s="15" t="s">
        <v>10</v>
      </c>
      <c r="B27" s="16"/>
      <c r="C27" s="17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31"/>
      <c r="AK27" s="30" t="s">
        <v>42</v>
      </c>
      <c r="AZ27" s="54"/>
    </row>
    <row r="28" spans="1:190" s="30" customFormat="1" ht="10.5" thickBot="1" x14ac:dyDescent="0.25">
      <c r="A28" s="18" t="s">
        <v>49</v>
      </c>
      <c r="B28" s="17" t="s">
        <v>50</v>
      </c>
      <c r="C28" s="17"/>
      <c r="D28" s="63"/>
      <c r="E28" s="63"/>
      <c r="F28" s="63" t="s">
        <v>43</v>
      </c>
      <c r="G28" s="63"/>
      <c r="H28" s="63" t="s">
        <v>26</v>
      </c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Y28" s="63"/>
      <c r="Z28" s="63"/>
      <c r="AA28" s="63"/>
      <c r="AB28" s="63"/>
      <c r="AC28" s="63"/>
      <c r="AD28" s="63"/>
      <c r="AE28" s="63"/>
      <c r="AF28" s="69" t="s">
        <v>11</v>
      </c>
      <c r="AG28" s="68">
        <f>23</f>
        <v>23</v>
      </c>
      <c r="AH28" s="63"/>
      <c r="AI28" s="64">
        <f>7.5*AG28</f>
        <v>172.5</v>
      </c>
      <c r="AJ28" s="31"/>
      <c r="AK28" s="74"/>
      <c r="AM28" s="74"/>
      <c r="AN28" s="74"/>
      <c r="AZ28" s="54"/>
    </row>
    <row r="29" spans="1:190" s="30" customFormat="1" ht="10" x14ac:dyDescent="0.2">
      <c r="A29" s="18" t="s">
        <v>24</v>
      </c>
      <c r="B29" s="17" t="s">
        <v>25</v>
      </c>
      <c r="C29" s="17"/>
      <c r="D29" s="63"/>
      <c r="E29" s="63"/>
      <c r="F29" s="63" t="s">
        <v>31</v>
      </c>
      <c r="G29" s="63"/>
      <c r="H29" s="63" t="s">
        <v>51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31"/>
      <c r="AK29" s="74"/>
      <c r="AZ29" s="54"/>
    </row>
    <row r="30" spans="1:190" s="30" customFormat="1" ht="10" x14ac:dyDescent="0.2">
      <c r="A30" s="18" t="s">
        <v>52</v>
      </c>
      <c r="B30" s="17" t="s">
        <v>53</v>
      </c>
      <c r="C30" s="17"/>
      <c r="D30" s="63"/>
      <c r="E30" s="63"/>
      <c r="F30" s="63" t="s">
        <v>33</v>
      </c>
      <c r="G30" s="63"/>
      <c r="H30" s="63" t="s">
        <v>54</v>
      </c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Y30" s="63"/>
      <c r="Z30" s="63"/>
      <c r="AA30" s="63"/>
      <c r="AB30" s="63"/>
      <c r="AC30" s="63"/>
      <c r="AD30" s="63"/>
      <c r="AE30" s="63"/>
      <c r="AF30" s="69" t="s">
        <v>34</v>
      </c>
      <c r="AG30" s="63"/>
      <c r="AH30" s="63"/>
      <c r="AI30" s="63">
        <f>AI26-AI28</f>
        <v>3.5</v>
      </c>
      <c r="AJ30" s="72" t="s">
        <v>38</v>
      </c>
      <c r="AM30" s="74"/>
      <c r="AZ30" s="54"/>
    </row>
    <row r="31" spans="1:190" s="30" customFormat="1" ht="10" x14ac:dyDescent="0.2">
      <c r="A31" s="17" t="s">
        <v>23</v>
      </c>
      <c r="B31" s="17" t="s">
        <v>55</v>
      </c>
      <c r="C31" s="31"/>
      <c r="D31" s="65"/>
      <c r="E31" s="65"/>
      <c r="F31" s="65" t="s">
        <v>32</v>
      </c>
      <c r="G31" s="65"/>
      <c r="H31" s="65" t="s">
        <v>56</v>
      </c>
      <c r="I31" s="65"/>
      <c r="J31" s="65"/>
      <c r="K31" s="65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</row>
    <row r="32" spans="1:190" s="30" customFormat="1" ht="10" x14ac:dyDescent="0.2">
      <c r="A32" s="31" t="s">
        <v>27</v>
      </c>
      <c r="B32" s="31" t="s">
        <v>57</v>
      </c>
      <c r="C32" s="31"/>
      <c r="D32" s="65"/>
      <c r="E32" s="65"/>
      <c r="F32" s="65" t="s">
        <v>58</v>
      </c>
      <c r="G32" s="65"/>
      <c r="H32" s="65" t="s">
        <v>28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Y32" s="65"/>
      <c r="Z32" s="65"/>
      <c r="AA32" s="65"/>
      <c r="AB32" s="65"/>
      <c r="AC32" s="65"/>
      <c r="AD32" s="65"/>
      <c r="AE32" s="65"/>
      <c r="AF32" s="70" t="s">
        <v>35</v>
      </c>
      <c r="AG32" s="65"/>
      <c r="AH32" s="65"/>
      <c r="AI32" s="66">
        <f>7</f>
        <v>7</v>
      </c>
      <c r="AJ32" s="31"/>
    </row>
    <row r="33" spans="1:36" s="30" customFormat="1" ht="10" x14ac:dyDescent="0.2">
      <c r="A33" s="31"/>
      <c r="B33" s="31"/>
      <c r="C33" s="31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31"/>
    </row>
    <row r="34" spans="1:36" s="30" customFormat="1" ht="13" thickBot="1" x14ac:dyDescent="0.3">
      <c r="A34" s="29"/>
      <c r="B34" s="29"/>
      <c r="C34" s="29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70" t="s">
        <v>36</v>
      </c>
      <c r="AG34" s="65"/>
      <c r="AH34" s="65"/>
      <c r="AI34" s="67">
        <f>AI32+AI30</f>
        <v>10.5</v>
      </c>
      <c r="AJ34" s="31"/>
    </row>
    <row r="35" spans="1:36" s="30" customFormat="1" ht="13" thickTop="1" x14ac:dyDescent="0.25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s="30" customFormat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25">
      <c r="C39"/>
      <c r="AI39" s="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2024-03-07T19:03:50Z</cp:lastPrinted>
  <dcterms:created xsi:type="dcterms:W3CDTF">1998-07-03T22:57:08Z</dcterms:created>
  <dcterms:modified xsi:type="dcterms:W3CDTF">2024-06-06T19:14:56Z</dcterms:modified>
</cp:coreProperties>
</file>