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A4128206-C9FE-4380-84F6-DE02737D15B1}" xr6:coauthVersionLast="47" xr6:coauthVersionMax="47" xr10:uidLastSave="{00000000-0000-0000-0000-000000000000}"/>
  <bookViews>
    <workbookView xWindow="57480" yWindow="-120" windowWidth="16440" windowHeight="284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1" i="1" l="1"/>
  <c r="AG37" i="1"/>
  <c r="W26" i="1"/>
  <c r="AH25" i="1"/>
  <c r="AH35" i="1" s="1"/>
  <c r="AG25" i="1"/>
  <c r="AG35" i="1" s="1"/>
  <c r="AF25" i="1"/>
  <c r="AF35" i="1" s="1"/>
  <c r="H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G25" i="1"/>
  <c r="G35" i="1" s="1"/>
  <c r="F25" i="1"/>
  <c r="F35" i="1" s="1"/>
  <c r="E25" i="1"/>
  <c r="E35" i="1" s="1"/>
  <c r="D25" i="1"/>
  <c r="D35" i="1" s="1"/>
  <c r="AI19" i="1"/>
  <c r="W35" i="1" l="1"/>
  <c r="AI26" i="1"/>
  <c r="AI24" i="1" l="1"/>
  <c r="AI23" i="1"/>
  <c r="AI22" i="1"/>
  <c r="AI21" i="1"/>
  <c r="AI20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<sst xmlns="http://schemas.openxmlformats.org/spreadsheetml/2006/main" count="225" uniqueCount="57">
  <si>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</si>
  <si>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</si>
  <si>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</si>
  <si>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</si>
  <si>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</si>
  <si>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</si>
  <si>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</si>
  <si>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</si>
  <si>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</si>
  <si>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</si>
  <si>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</si>
  <si>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</si>
  <si>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</si>
  <si>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</si>
  <si>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</si>
  <si>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</si>
  <si>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</si>
  <si>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</si>
  <si>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</si>
  <si>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</si>
  <si>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</si>
  <si>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</si>
  <si>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</si>
  <si>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</si>
  <si>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</si>
  <si>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</si>
  <si>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</si>
  <si>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</si>
  <si>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</si>
  <si>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</si>
  <si>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</si>
  <si>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</si>
  <si>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</si>
  <si>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</si>
  <si>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</si>
  <si>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</si>
  <si>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</si>
  <si>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</si>
  <si>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</si>
  <si>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</si>
  <si>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</si>
  <si>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</si>
  <si>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</si>
  <si>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</si>
  <si>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</si>
  <si>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</si>
  <si>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</si>
  <si>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</si>
  <si>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</si>
  <si>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</si>
  <si>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</si>
  <si>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Hawksley</t>
  </si>
  <si>
    <t>Tower</t>
  </si>
  <si>
    <t>Public Art</t>
  </si>
  <si>
    <t>Qualex Grange Bby</t>
  </si>
  <si>
    <t>May 2024</t>
  </si>
  <si>
    <t>Ledcor Mt Seymour Pkwy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</si>
</sst>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O69" sqref="O69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38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1712</v>
      </c>
      <c r="B9" s="40" t="s">
        <v>51</v>
      </c>
      <c r="C9" s="41" t="s">
        <v>50</v>
      </c>
      <c r="D9" s="61"/>
      <c r="E9" s="61"/>
      <c r="F9" s="61"/>
      <c r="G9" s="58" t="s">
        <v>20</v>
      </c>
      <c r="H9" s="58" t="s">
        <v>20</v>
      </c>
      <c r="I9" s="61"/>
      <c r="J9" s="61"/>
      <c r="K9" s="61"/>
      <c r="L9" s="61"/>
      <c r="M9" s="61"/>
      <c r="N9" s="58" t="s">
        <v>20</v>
      </c>
      <c r="O9" s="58" t="s">
        <v>20</v>
      </c>
      <c r="P9" s="61"/>
      <c r="Q9" s="61"/>
      <c r="R9" s="61"/>
      <c r="S9" s="61"/>
      <c r="T9" s="61"/>
      <c r="U9" s="58" t="s">
        <v>20</v>
      </c>
      <c r="V9" s="58" t="s">
        <v>20</v>
      </c>
      <c r="W9" s="61"/>
      <c r="X9" s="61">
        <v>3</v>
      </c>
      <c r="Y9" s="61"/>
      <c r="Z9" s="61"/>
      <c r="AA9" s="61"/>
      <c r="AB9" s="58" t="s">
        <v>20</v>
      </c>
      <c r="AC9" s="58" t="s">
        <v>20</v>
      </c>
      <c r="AD9" s="61"/>
      <c r="AE9" s="61"/>
      <c r="AF9" s="61"/>
      <c r="AG9" s="61"/>
      <c r="AH9" s="61"/>
      <c r="AI9" s="60">
        <f t="shared" ref="AI9:AI24" si="0">SUM(D9:AH9)</f>
        <v>3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39</v>
      </c>
      <c r="C11" s="41" t="s">
        <v>50</v>
      </c>
      <c r="D11" s="61">
        <v>4</v>
      </c>
      <c r="E11" s="61">
        <v>6</v>
      </c>
      <c r="F11" s="61">
        <v>2</v>
      </c>
      <c r="G11" s="58" t="s">
        <v>20</v>
      </c>
      <c r="H11" s="58" t="s">
        <v>20</v>
      </c>
      <c r="I11" s="61">
        <v>5.5</v>
      </c>
      <c r="J11" s="61">
        <v>1</v>
      </c>
      <c r="K11" s="61"/>
      <c r="L11" s="61">
        <v>5.5</v>
      </c>
      <c r="M11" s="61"/>
      <c r="N11" s="58" t="s">
        <v>20</v>
      </c>
      <c r="O11" s="58" t="s">
        <v>20</v>
      </c>
      <c r="P11" s="61">
        <v>2.5</v>
      </c>
      <c r="Q11" s="61">
        <v>3</v>
      </c>
      <c r="R11" s="61">
        <v>2.5</v>
      </c>
      <c r="S11" s="61">
        <v>6</v>
      </c>
      <c r="T11" s="61">
        <v>2</v>
      </c>
      <c r="U11" s="58" t="s">
        <v>20</v>
      </c>
      <c r="V11" s="58" t="s">
        <v>20</v>
      </c>
      <c r="W11" s="61"/>
      <c r="X11" s="61">
        <v>4.5</v>
      </c>
      <c r="Y11" s="61">
        <v>2</v>
      </c>
      <c r="Z11" s="61"/>
      <c r="AA11" s="61">
        <v>1</v>
      </c>
      <c r="AB11" s="58" t="s">
        <v>20</v>
      </c>
      <c r="AC11" s="58" t="s">
        <v>20</v>
      </c>
      <c r="AD11" s="61">
        <v>1.5</v>
      </c>
      <c r="AE11" s="61"/>
      <c r="AF11" s="61">
        <v>3</v>
      </c>
      <c r="AG11" s="61">
        <v>5</v>
      </c>
      <c r="AH11" s="61">
        <v>3.5</v>
      </c>
      <c r="AI11" s="60">
        <f t="shared" si="0"/>
        <v>60.5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1803</v>
      </c>
      <c r="B13" s="40" t="s">
        <v>54</v>
      </c>
      <c r="C13" s="41" t="s">
        <v>50</v>
      </c>
      <c r="D13" s="61">
        <v>4.5</v>
      </c>
      <c r="E13" s="61">
        <v>1.5</v>
      </c>
      <c r="F13" s="61">
        <v>4</v>
      </c>
      <c r="G13" s="58" t="s">
        <v>20</v>
      </c>
      <c r="H13" s="58" t="s">
        <v>20</v>
      </c>
      <c r="I13" s="61">
        <v>1</v>
      </c>
      <c r="J13" s="61">
        <v>6.5</v>
      </c>
      <c r="K13" s="61">
        <v>4.5</v>
      </c>
      <c r="L13" s="61">
        <v>1</v>
      </c>
      <c r="M13" s="61">
        <v>5</v>
      </c>
      <c r="N13" s="58" t="s">
        <v>20</v>
      </c>
      <c r="O13" s="58" t="s">
        <v>20</v>
      </c>
      <c r="P13" s="61">
        <v>1.5</v>
      </c>
      <c r="Q13" s="61">
        <v>4.5</v>
      </c>
      <c r="R13" s="61">
        <v>3</v>
      </c>
      <c r="S13" s="61">
        <v>1.5</v>
      </c>
      <c r="T13" s="61">
        <v>2</v>
      </c>
      <c r="U13" s="58" t="s">
        <v>20</v>
      </c>
      <c r="V13" s="58" t="s">
        <v>20</v>
      </c>
      <c r="W13" s="61"/>
      <c r="X13" s="61"/>
      <c r="Y13" s="61">
        <v>5.5</v>
      </c>
      <c r="Z13" s="61">
        <v>5</v>
      </c>
      <c r="AA13" s="61">
        <v>4.5</v>
      </c>
      <c r="AB13" s="58" t="s">
        <v>20</v>
      </c>
      <c r="AC13" s="58" t="s">
        <v>20</v>
      </c>
      <c r="AD13" s="61">
        <v>3.5</v>
      </c>
      <c r="AE13" s="61">
        <v>2</v>
      </c>
      <c r="AF13" s="61">
        <v>4.5</v>
      </c>
      <c r="AG13" s="61">
        <v>2.5</v>
      </c>
      <c r="AH13" s="61">
        <v>2.5</v>
      </c>
      <c r="AI13" s="60">
        <f t="shared" si="0"/>
        <v>70.5</v>
      </c>
      <c r="AJ13" s="44" t="s">
        <v>52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2405</v>
      </c>
      <c r="B15" s="40" t="s">
        <v>56</v>
      </c>
      <c r="C15" s="41" t="s">
        <v>40</v>
      </c>
      <c r="D15" s="61"/>
      <c r="E15" s="61"/>
      <c r="F15" s="61"/>
      <c r="G15" s="58" t="s">
        <v>20</v>
      </c>
      <c r="H15" s="58" t="s">
        <v>20</v>
      </c>
      <c r="I15" s="61">
        <v>1</v>
      </c>
      <c r="J15" s="61"/>
      <c r="K15" s="61">
        <v>3</v>
      </c>
      <c r="L15" s="61">
        <v>1</v>
      </c>
      <c r="M15" s="61">
        <v>1</v>
      </c>
      <c r="N15" s="58" t="s">
        <v>20</v>
      </c>
      <c r="O15" s="58" t="s">
        <v>20</v>
      </c>
      <c r="P15" s="61">
        <v>3.5</v>
      </c>
      <c r="Q15" s="61"/>
      <c r="R15" s="61">
        <v>2.5</v>
      </c>
      <c r="S15" s="61"/>
      <c r="T15" s="61">
        <v>3.5</v>
      </c>
      <c r="U15" s="58" t="s">
        <v>20</v>
      </c>
      <c r="V15" s="58" t="s">
        <v>20</v>
      </c>
      <c r="W15" s="61"/>
      <c r="X15" s="61"/>
      <c r="Y15" s="61"/>
      <c r="Z15" s="61">
        <v>2.5</v>
      </c>
      <c r="AA15" s="61">
        <v>2</v>
      </c>
      <c r="AB15" s="58" t="s">
        <v>20</v>
      </c>
      <c r="AC15" s="58" t="s">
        <v>20</v>
      </c>
      <c r="AD15" s="61">
        <v>2.5</v>
      </c>
      <c r="AE15" s="61">
        <v>4.5</v>
      </c>
      <c r="AF15" s="61"/>
      <c r="AG15" s="61"/>
      <c r="AH15" s="61"/>
      <c r="AI15" s="60">
        <f t="shared" si="0"/>
        <v>27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54</v>
      </c>
      <c r="C17" s="41" t="s">
        <v>31</v>
      </c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 t="s">
        <v>53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58" t="s">
        <v>20</v>
      </c>
      <c r="H21" s="58" t="s">
        <v>20</v>
      </c>
      <c r="I21" s="61"/>
      <c r="J21" s="61"/>
      <c r="K21" s="61"/>
      <c r="L21" s="61"/>
      <c r="M21" s="61"/>
      <c r="N21" s="58" t="s">
        <v>20</v>
      </c>
      <c r="O21" s="58" t="s">
        <v>20</v>
      </c>
      <c r="P21" s="61"/>
      <c r="Q21" s="61"/>
      <c r="R21" s="61"/>
      <c r="S21" s="61"/>
      <c r="T21" s="61"/>
      <c r="U21" s="58" t="s">
        <v>20</v>
      </c>
      <c r="V21" s="58" t="s">
        <v>20</v>
      </c>
      <c r="W21" s="61"/>
      <c r="X21" s="61"/>
      <c r="Y21" s="61"/>
      <c r="Z21" s="61"/>
      <c r="AA21" s="61"/>
      <c r="AB21" s="58" t="s">
        <v>20</v>
      </c>
      <c r="AC21" s="58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 t="s">
        <v>20</v>
      </c>
      <c r="H22" s="58" t="s">
        <v>20</v>
      </c>
      <c r="I22" s="58"/>
      <c r="J22" s="58"/>
      <c r="K22" s="58"/>
      <c r="L22" s="58"/>
      <c r="M22" s="58"/>
      <c r="N22" s="58" t="s">
        <v>20</v>
      </c>
      <c r="O22" s="58" t="s">
        <v>20</v>
      </c>
      <c r="P22" s="58"/>
      <c r="Q22" s="58"/>
      <c r="R22" s="58"/>
      <c r="S22" s="58"/>
      <c r="T22" s="58"/>
      <c r="U22" s="58" t="s">
        <v>20</v>
      </c>
      <c r="V22" s="58" t="s">
        <v>20</v>
      </c>
      <c r="W22" s="58"/>
      <c r="X22" s="58"/>
      <c r="Y22" s="58"/>
      <c r="Z22" s="58"/>
      <c r="AA22" s="58"/>
      <c r="AB22" s="58" t="s">
        <v>20</v>
      </c>
      <c r="AC22" s="58" t="s">
        <v>20</v>
      </c>
      <c r="AD22" s="58"/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61"/>
      <c r="G23" s="58" t="s">
        <v>20</v>
      </c>
      <c r="H23" s="59" t="s">
        <v>20</v>
      </c>
      <c r="I23" s="61"/>
      <c r="J23" s="61"/>
      <c r="K23" s="61"/>
      <c r="L23" s="61"/>
      <c r="M23" s="61"/>
      <c r="N23" s="58" t="s">
        <v>20</v>
      </c>
      <c r="O23" s="59" t="s">
        <v>20</v>
      </c>
      <c r="P23" s="61"/>
      <c r="Q23" s="61"/>
      <c r="R23" s="61"/>
      <c r="S23" s="61"/>
      <c r="T23" s="61"/>
      <c r="U23" s="58" t="s">
        <v>20</v>
      </c>
      <c r="V23" s="59" t="s">
        <v>20</v>
      </c>
      <c r="W23" s="61"/>
      <c r="X23" s="61"/>
      <c r="Y23" s="61"/>
      <c r="Z23" s="61"/>
      <c r="AA23" s="61"/>
      <c r="AB23" s="58" t="s">
        <v>20</v>
      </c>
      <c r="AC23" s="59" t="s">
        <v>20</v>
      </c>
      <c r="AD23" s="61"/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 t="s">
        <v>20</v>
      </c>
      <c r="H24" s="76" t="s">
        <v>20</v>
      </c>
      <c r="I24" s="75"/>
      <c r="J24" s="75"/>
      <c r="K24" s="75"/>
      <c r="L24" s="75"/>
      <c r="M24" s="75"/>
      <c r="N24" s="75" t="s">
        <v>20</v>
      </c>
      <c r="O24" s="76" t="s">
        <v>20</v>
      </c>
      <c r="P24" s="75"/>
      <c r="Q24" s="75"/>
      <c r="R24" s="75"/>
      <c r="S24" s="75"/>
      <c r="T24" s="75"/>
      <c r="U24" s="75" t="s">
        <v>20</v>
      </c>
      <c r="V24" s="76" t="s">
        <v>20</v>
      </c>
      <c r="W24" s="75"/>
      <c r="X24" s="75"/>
      <c r="Y24" s="75"/>
      <c r="Z24" s="75"/>
      <c r="AA24" s="75"/>
      <c r="AB24" s="75" t="s">
        <v>20</v>
      </c>
      <c r="AC24" s="76" t="s">
        <v>20</v>
      </c>
      <c r="AD24" s="75"/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8.5</v>
      </c>
      <c r="E25" s="62">
        <f t="shared" si="1"/>
        <v>7.5</v>
      </c>
      <c r="F25" s="62">
        <f t="shared" si="1"/>
        <v>6</v>
      </c>
      <c r="G25" s="62">
        <f t="shared" si="1"/>
        <v>0</v>
      </c>
      <c r="H25" s="62">
        <f t="shared" si="1"/>
        <v>0</v>
      </c>
      <c r="I25" s="62">
        <f t="shared" si="1"/>
        <v>7.5</v>
      </c>
      <c r="J25" s="62">
        <f t="shared" si="1"/>
        <v>7.5</v>
      </c>
      <c r="K25" s="62">
        <f t="shared" si="1"/>
        <v>7.5</v>
      </c>
      <c r="L25" s="62">
        <f t="shared" si="1"/>
        <v>7.5</v>
      </c>
      <c r="M25" s="62">
        <f t="shared" si="1"/>
        <v>6</v>
      </c>
      <c r="N25" s="62">
        <f t="shared" si="1"/>
        <v>0</v>
      </c>
      <c r="O25" s="62">
        <f t="shared" si="1"/>
        <v>0</v>
      </c>
      <c r="P25" s="62">
        <f t="shared" si="1"/>
        <v>7.5</v>
      </c>
      <c r="Q25" s="62">
        <f t="shared" si="1"/>
        <v>7.5</v>
      </c>
      <c r="R25" s="62">
        <f t="shared" si="1"/>
        <v>8</v>
      </c>
      <c r="S25" s="62">
        <f t="shared" si="1"/>
        <v>7.5</v>
      </c>
      <c r="T25" s="62">
        <f t="shared" si="1"/>
        <v>7.5</v>
      </c>
      <c r="U25" s="62">
        <f t="shared" si="1"/>
        <v>0</v>
      </c>
      <c r="V25" s="62">
        <f t="shared" si="1"/>
        <v>0</v>
      </c>
      <c r="W25" s="62">
        <f t="shared" si="1"/>
        <v>0</v>
      </c>
      <c r="X25" s="62">
        <f t="shared" si="1"/>
        <v>7.5</v>
      </c>
      <c r="Y25" s="62">
        <f t="shared" si="1"/>
        <v>7.5</v>
      </c>
      <c r="Z25" s="62">
        <f t="shared" si="1"/>
        <v>7.5</v>
      </c>
      <c r="AA25" s="62">
        <f t="shared" si="1"/>
        <v>7.5</v>
      </c>
      <c r="AB25" s="62">
        <f t="shared" si="1"/>
        <v>0</v>
      </c>
      <c r="AC25" s="62">
        <f t="shared" si="1"/>
        <v>0</v>
      </c>
      <c r="AD25" s="62">
        <f t="shared" si="1"/>
        <v>7.5</v>
      </c>
      <c r="AE25" s="62">
        <f t="shared" si="1"/>
        <v>6.5</v>
      </c>
      <c r="AF25" s="62">
        <f t="shared" ref="AF25:AH25" si="2">SUM(AF8:AF24)</f>
        <v>7.5</v>
      </c>
      <c r="AG25" s="62">
        <f t="shared" si="2"/>
        <v>7.5</v>
      </c>
      <c r="AH25" s="62">
        <f t="shared" si="2"/>
        <v>6</v>
      </c>
      <c r="AI25" s="63">
        <f t="shared" ref="AI25" si="3">SUM(AI8:AI24)</f>
        <v>161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>
        <f>7.5</f>
        <v>7.5</v>
      </c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>
        <v>1.5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>
        <v>1.5</v>
      </c>
      <c r="AI27" s="60">
        <f>SUM(E27:AH27)</f>
        <v>3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36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37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/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" si="4">SUM(D25:D34)</f>
        <v>8.5</v>
      </c>
      <c r="E35" s="62">
        <f>SUM(E25:E34)</f>
        <v>7.5</v>
      </c>
      <c r="F35" s="62">
        <f>SUM(F25:F34)</f>
        <v>6</v>
      </c>
      <c r="G35" s="62">
        <f t="shared" ref="G35:L35" si="5">SUM(G25:G34)</f>
        <v>0</v>
      </c>
      <c r="H35" s="62">
        <f t="shared" si="5"/>
        <v>0</v>
      </c>
      <c r="I35" s="62">
        <f t="shared" si="5"/>
        <v>7.5</v>
      </c>
      <c r="J35" s="62">
        <f t="shared" si="5"/>
        <v>7.5</v>
      </c>
      <c r="K35" s="62">
        <f t="shared" si="5"/>
        <v>7.5</v>
      </c>
      <c r="L35" s="62">
        <f t="shared" si="5"/>
        <v>7.5</v>
      </c>
      <c r="M35" s="62">
        <f>SUM(M25:M34)</f>
        <v>7.5</v>
      </c>
      <c r="N35" s="62">
        <f t="shared" ref="N35:S35" si="6">SUM(N25:N34)</f>
        <v>0</v>
      </c>
      <c r="O35" s="62">
        <f t="shared" si="6"/>
        <v>0</v>
      </c>
      <c r="P35" s="62">
        <f t="shared" si="6"/>
        <v>7.5</v>
      </c>
      <c r="Q35" s="62">
        <f t="shared" si="6"/>
        <v>7.5</v>
      </c>
      <c r="R35" s="62">
        <f t="shared" si="6"/>
        <v>8</v>
      </c>
      <c r="S35" s="62">
        <f t="shared" si="6"/>
        <v>7.5</v>
      </c>
      <c r="T35" s="62">
        <f>SUM(T25:T34)</f>
        <v>7.5</v>
      </c>
      <c r="U35" s="62">
        <f t="shared" ref="U35:Z35" si="7">SUM(U25:U34)</f>
        <v>0</v>
      </c>
      <c r="V35" s="62">
        <f t="shared" si="7"/>
        <v>0</v>
      </c>
      <c r="W35" s="62">
        <f t="shared" si="7"/>
        <v>7.5</v>
      </c>
      <c r="X35" s="62">
        <f t="shared" si="7"/>
        <v>7.5</v>
      </c>
      <c r="Y35" s="62">
        <f t="shared" si="7"/>
        <v>7.5</v>
      </c>
      <c r="Z35" s="62">
        <f t="shared" si="7"/>
        <v>7.5</v>
      </c>
      <c r="AA35" s="62">
        <f>SUM(AA25:AA34)</f>
        <v>7.5</v>
      </c>
      <c r="AB35" s="62">
        <f t="shared" ref="AB35:AG35" si="8">SUM(AB25:AB34)</f>
        <v>0</v>
      </c>
      <c r="AC35" s="62">
        <f t="shared" si="8"/>
        <v>0</v>
      </c>
      <c r="AD35" s="62">
        <f t="shared" si="8"/>
        <v>7.5</v>
      </c>
      <c r="AE35" s="62">
        <f t="shared" si="8"/>
        <v>6.5</v>
      </c>
      <c r="AF35" s="62">
        <f t="shared" si="8"/>
        <v>7.5</v>
      </c>
      <c r="AG35" s="62">
        <f t="shared" si="8"/>
        <v>7.5</v>
      </c>
      <c r="AH35" s="62">
        <f>SUM(AH25:AH34)</f>
        <v>7.5</v>
      </c>
      <c r="AI35" s="63">
        <f>SUM(AI25:AI34)</f>
        <v>171.5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40</v>
      </c>
      <c r="B37" s="17" t="s">
        <v>41</v>
      </c>
      <c r="C37" s="17"/>
      <c r="D37" s="65"/>
      <c r="E37" s="65"/>
      <c r="F37" s="65" t="s">
        <v>42</v>
      </c>
      <c r="G37" s="65"/>
      <c r="H37" s="65" t="s">
        <v>26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23</f>
        <v>23</v>
      </c>
      <c r="AH37" s="65"/>
      <c r="AI37" s="66">
        <f>AG37*7.5</f>
        <v>172.5</v>
      </c>
      <c r="AJ37" s="31"/>
    </row>
    <row r="38" spans="1:69" s="30" customFormat="1" ht="10" x14ac:dyDescent="0.2">
      <c r="A38" s="18" t="s">
        <v>24</v>
      </c>
      <c r="B38" s="17" t="s">
        <v>25</v>
      </c>
      <c r="C38" s="17"/>
      <c r="D38" s="65"/>
      <c r="E38" s="65"/>
      <c r="F38" s="65" t="s">
        <v>30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44</v>
      </c>
      <c r="B39" s="17" t="s">
        <v>45</v>
      </c>
      <c r="C39" s="17"/>
      <c r="D39" s="65"/>
      <c r="E39" s="65"/>
      <c r="F39" s="65" t="s">
        <v>32</v>
      </c>
      <c r="G39" s="65"/>
      <c r="H39" s="65" t="s">
        <v>46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33</v>
      </c>
      <c r="AG39" s="65"/>
      <c r="AH39" s="65"/>
      <c r="AI39" s="65">
        <f>AI35-AI37</f>
        <v>-1</v>
      </c>
      <c r="AJ39" s="74"/>
    </row>
    <row r="40" spans="1:69" s="30" customFormat="1" ht="10" x14ac:dyDescent="0.2">
      <c r="A40" s="17" t="s">
        <v>23</v>
      </c>
      <c r="B40" s="17" t="s">
        <v>47</v>
      </c>
      <c r="C40" s="31"/>
      <c r="D40" s="67"/>
      <c r="E40" s="67"/>
      <c r="F40" s="67" t="s">
        <v>31</v>
      </c>
      <c r="G40" s="67"/>
      <c r="H40" s="67" t="s">
        <v>48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27</v>
      </c>
      <c r="B41" s="31" t="s">
        <v>49</v>
      </c>
      <c r="C41" s="31"/>
      <c r="D41" s="67"/>
      <c r="E41" s="67"/>
      <c r="F41" s="67" t="s">
        <v>50</v>
      </c>
      <c r="G41" s="67"/>
      <c r="H41" s="67" t="s">
        <v>28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34</v>
      </c>
      <c r="AG41" s="67"/>
      <c r="AH41" s="67"/>
      <c r="AI41" s="68">
        <f>38.5</f>
        <v>38.5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35</v>
      </c>
      <c r="AG43" s="67"/>
      <c r="AH43" s="67"/>
      <c r="AI43" s="69">
        <f>AI39+AI41</f>
        <v>37.5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2024-06-06T19:16:34Z</cp:lastPrinted>
  <dcterms:created xsi:type="dcterms:W3CDTF">1998-07-03T22:57:08Z</dcterms:created>
  <dcterms:modified xsi:type="dcterms:W3CDTF">2024-06-06T19:18:03Z</dcterms:modified>
</cp:coreProperties>
</file>