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4B13FEF4-D521-452F-B534-32B05120F09C}" xr6:coauthVersionLast="47" xr6:coauthVersionMax="47" xr10:uidLastSave="{00000000-0000-0000-0000-000000000000}"/>
  <bookViews>
    <workbookView xWindow="-103" yWindow="-103" windowWidth="33120" windowHeight="18000" tabRatio="35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H19" i="1"/>
  <c r="AH29" i="1"/>
  <c r="AH18" i="1"/>
  <c r="AG18" i="1"/>
  <c r="AG29" i="1" s="1"/>
  <c r="AF18" i="1"/>
  <c r="AF29" i="1" s="1"/>
  <c r="G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F18" i="1"/>
  <c r="F29" i="1" s="1"/>
  <c r="E18" i="1"/>
  <c r="E29" i="1" s="1"/>
  <c r="D18" i="1"/>
  <c r="D29" i="1" s="1"/>
  <c r="AI31" i="1"/>
  <c r="H29" i="1" l="1"/>
  <c r="AI34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<sst xmlns="http://schemas.openxmlformats.org/spreadsheetml/2006/main" count="192" uniqueCount="67">
  <si>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</si>
  <si>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</si>
  <si>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</si>
  <si>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</si>
  <si>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</si>
  <si>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</si>
  <si>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</si>
  <si>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</si>
  <si>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</si>
  <si>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</si>
  <si>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</si>
  <si>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</si>
  <si>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</si>
  <si>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</si>
  <si>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</si>
  <si>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</si>
  <si>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</si>
  <si>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</si>
  <si>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</si>
  <si>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</si>
  <si>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</si>
  <si>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</si>
  <si>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</si>
  <si>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</si>
  <si>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</si>
  <si>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</si>
  <si>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</si>
  <si>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</si>
  <si>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</si>
  <si>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</si>
  <si>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</si>
  <si>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</si>
  <si>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</si>
  <si>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</si>
  <si>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</si>
  <si>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</si>
  <si>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</si>
  <si>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</si>
  <si>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</si>
  <si>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</si>
  <si>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</si>
  <si>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</si>
  <si>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</si>
  <si>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</si>
  <si>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</si>
  <si>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</si>
  <si>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</si>
  <si>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</si>
  <si>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</si>
  <si>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</si>
  <si>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</si>
  <si>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</si>
  <si>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</si>
  <si>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</si>
  <si>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</si>
  <si>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</si>
  <si>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</si>
  <si>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</si>
  <si>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</si>
  <si>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</si>
  <si>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1709</t>
  </si>
  <si>
    <t>PR6B</t>
  </si>
  <si>
    <t>WORKING FROM HOME</t>
  </si>
  <si>
    <t>Eastward</t>
  </si>
  <si>
    <t>PH Revs</t>
  </si>
  <si>
    <t>August 2024</t>
  </si>
  <si>
    <t>Golf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</si>
</sst>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topLeftCell="A4" zoomScale="90" zoomScaleNormal="90" zoomScaleSheetLayoutView="100" workbookViewId="0">
      <selection activeCell="AC25" sqref="AC25"/>
    </sheetView>
  </sheetViews>
  <sheetFormatPr defaultColWidth="7.53515625" defaultRowHeight="12.45" x14ac:dyDescent="0.3"/>
  <cols>
    <col min="1" max="1" width="5.4609375" customWidth="1"/>
    <col min="2" max="2" width="21.53515625" customWidth="1"/>
    <col min="3" max="3" width="5" style="19" customWidth="1"/>
    <col min="4" max="34" width="3.4609375" style="1" customWidth="1"/>
    <col min="35" max="35" width="5.53515625" style="20" customWidth="1"/>
    <col min="36" max="36" width="40.53515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42</v>
      </c>
      <c r="B8" s="44" t="s">
        <v>41</v>
      </c>
      <c r="C8" s="45" t="s">
        <v>32</v>
      </c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/>
      <c r="M8" s="55" t="s">
        <v>20</v>
      </c>
      <c r="N8" s="55" t="s">
        <v>20</v>
      </c>
      <c r="O8" s="55"/>
      <c r="P8" s="55"/>
      <c r="Q8" s="55"/>
      <c r="R8" s="55"/>
      <c r="S8" s="55"/>
      <c r="T8" s="55" t="s">
        <v>20</v>
      </c>
      <c r="U8" s="55" t="s">
        <v>20</v>
      </c>
      <c r="V8" s="55"/>
      <c r="W8" s="55"/>
      <c r="X8" s="55"/>
      <c r="Y8" s="55"/>
      <c r="Z8" s="55"/>
      <c r="AA8" s="55" t="s">
        <v>20</v>
      </c>
      <c r="AB8" s="55" t="s">
        <v>20</v>
      </c>
      <c r="AC8" s="55"/>
      <c r="AD8" s="55"/>
      <c r="AE8" s="55"/>
      <c r="AF8" s="55"/>
      <c r="AG8" s="55"/>
      <c r="AH8" s="55" t="s">
        <v>20</v>
      </c>
      <c r="AI8" s="56">
        <f>SUM(D8:AH8)</f>
        <v>0</v>
      </c>
      <c r="AJ8" s="46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42</v>
      </c>
      <c r="B9" s="40" t="s">
        <v>59</v>
      </c>
      <c r="C9" s="41" t="s">
        <v>32</v>
      </c>
      <c r="D9" s="57"/>
      <c r="E9" s="57"/>
      <c r="F9" s="55" t="s">
        <v>20</v>
      </c>
      <c r="G9" s="55" t="s">
        <v>20</v>
      </c>
      <c r="H9" s="57"/>
      <c r="I9" s="57"/>
      <c r="J9" s="57"/>
      <c r="K9" s="57"/>
      <c r="L9" s="57"/>
      <c r="M9" s="55" t="s">
        <v>20</v>
      </c>
      <c r="N9" s="55" t="s">
        <v>20</v>
      </c>
      <c r="O9" s="57"/>
      <c r="P9" s="57"/>
      <c r="Q9" s="57"/>
      <c r="R9" s="57"/>
      <c r="S9" s="57"/>
      <c r="T9" s="55" t="s">
        <v>20</v>
      </c>
      <c r="U9" s="55" t="s">
        <v>20</v>
      </c>
      <c r="V9" s="57"/>
      <c r="W9" s="57"/>
      <c r="X9" s="57"/>
      <c r="Y9" s="57"/>
      <c r="Z9" s="57"/>
      <c r="AA9" s="55" t="s">
        <v>20</v>
      </c>
      <c r="AB9" s="55" t="s">
        <v>20</v>
      </c>
      <c r="AC9" s="57"/>
      <c r="AD9" s="57"/>
      <c r="AE9" s="57"/>
      <c r="AF9" s="57"/>
      <c r="AG9" s="57"/>
      <c r="AH9" s="55" t="s">
        <v>20</v>
      </c>
      <c r="AI9" s="56">
        <f>SUM(D9:AH9)</f>
        <v>0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42</v>
      </c>
      <c r="B10" s="44" t="s">
        <v>41</v>
      </c>
      <c r="C10" s="45" t="s">
        <v>32</v>
      </c>
      <c r="D10" s="55"/>
      <c r="E10" s="55"/>
      <c r="F10" s="55" t="s">
        <v>20</v>
      </c>
      <c r="G10" s="55" t="s">
        <v>20</v>
      </c>
      <c r="H10" s="55"/>
      <c r="I10" s="55">
        <v>1</v>
      </c>
      <c r="J10" s="55">
        <v>2</v>
      </c>
      <c r="K10" s="55">
        <v>2</v>
      </c>
      <c r="L10" s="55">
        <v>3</v>
      </c>
      <c r="M10" s="55" t="s">
        <v>20</v>
      </c>
      <c r="N10" s="55" t="s">
        <v>20</v>
      </c>
      <c r="O10" s="55"/>
      <c r="P10" s="55"/>
      <c r="Q10" s="55"/>
      <c r="R10" s="55"/>
      <c r="S10" s="55"/>
      <c r="T10" s="55" t="s">
        <v>20</v>
      </c>
      <c r="U10" s="55" t="s">
        <v>20</v>
      </c>
      <c r="V10" s="55"/>
      <c r="W10" s="55"/>
      <c r="X10" s="55"/>
      <c r="Y10" s="55"/>
      <c r="Z10" s="55"/>
      <c r="AA10" s="55" t="s">
        <v>20</v>
      </c>
      <c r="AB10" s="55" t="s">
        <v>20</v>
      </c>
      <c r="AC10" s="55"/>
      <c r="AD10" s="55"/>
      <c r="AE10" s="55"/>
      <c r="AF10" s="55"/>
      <c r="AG10" s="55"/>
      <c r="AH10" s="55" t="s">
        <v>20</v>
      </c>
      <c r="AI10" s="56">
        <f>SUM(D10:AH10)</f>
        <v>8</v>
      </c>
      <c r="AJ10" s="46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/>
      <c r="B11" s="40" t="s">
        <v>41</v>
      </c>
      <c r="C11" s="41" t="s">
        <v>56</v>
      </c>
      <c r="D11" s="57">
        <v>7.5</v>
      </c>
      <c r="E11" s="57">
        <v>2</v>
      </c>
      <c r="F11" s="55" t="s">
        <v>20</v>
      </c>
      <c r="G11" s="55" t="s">
        <v>20</v>
      </c>
      <c r="H11" s="57"/>
      <c r="I11" s="57">
        <v>2.5</v>
      </c>
      <c r="J11" s="57">
        <v>5.5</v>
      </c>
      <c r="K11" s="57">
        <v>2.5</v>
      </c>
      <c r="L11" s="57">
        <v>3</v>
      </c>
      <c r="M11" s="55" t="s">
        <v>20</v>
      </c>
      <c r="N11" s="55" t="s">
        <v>20</v>
      </c>
      <c r="O11" s="57">
        <v>5.5</v>
      </c>
      <c r="P11" s="57">
        <v>5.5</v>
      </c>
      <c r="Q11" s="57">
        <v>6.5</v>
      </c>
      <c r="R11" s="57">
        <v>7.5</v>
      </c>
      <c r="S11" s="57">
        <v>5</v>
      </c>
      <c r="T11" s="55" t="s">
        <v>20</v>
      </c>
      <c r="U11" s="55" t="s">
        <v>20</v>
      </c>
      <c r="V11" s="57"/>
      <c r="W11" s="57">
        <v>2.5</v>
      </c>
      <c r="X11" s="57">
        <v>2</v>
      </c>
      <c r="Y11" s="57">
        <v>2</v>
      </c>
      <c r="Z11" s="57">
        <v>1</v>
      </c>
      <c r="AA11" s="55" t="s">
        <v>20</v>
      </c>
      <c r="AB11" s="55">
        <v>1</v>
      </c>
      <c r="AC11" s="57">
        <v>5</v>
      </c>
      <c r="AD11" s="57">
        <v>6.5</v>
      </c>
      <c r="AE11" s="57">
        <v>7.5</v>
      </c>
      <c r="AF11" s="57">
        <v>8.5</v>
      </c>
      <c r="AG11" s="57">
        <v>2</v>
      </c>
      <c r="AH11" s="55" t="s">
        <v>20</v>
      </c>
      <c r="AI11" s="56">
        <f t="shared" ref="AI11:AI17" si="0">SUM(D11:AH11)</f>
        <v>91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44</v>
      </c>
      <c r="B12" s="44" t="s">
        <v>63</v>
      </c>
      <c r="C12" s="45" t="s">
        <v>56</v>
      </c>
      <c r="D12" s="55"/>
      <c r="E12" s="55"/>
      <c r="F12" s="55" t="s">
        <v>20</v>
      </c>
      <c r="G12" s="55" t="s">
        <v>20</v>
      </c>
      <c r="H12" s="55"/>
      <c r="I12" s="55">
        <v>4</v>
      </c>
      <c r="J12" s="55"/>
      <c r="K12" s="55">
        <v>4.5</v>
      </c>
      <c r="L12" s="55">
        <v>3</v>
      </c>
      <c r="M12" s="55" t="s">
        <v>20</v>
      </c>
      <c r="N12" s="55" t="s">
        <v>20</v>
      </c>
      <c r="O12" s="55">
        <v>2</v>
      </c>
      <c r="P12" s="55">
        <v>2</v>
      </c>
      <c r="Q12" s="55">
        <v>3</v>
      </c>
      <c r="R12" s="55">
        <v>1</v>
      </c>
      <c r="S12" s="55"/>
      <c r="T12" s="55" t="s">
        <v>20</v>
      </c>
      <c r="U12" s="55" t="s">
        <v>20</v>
      </c>
      <c r="V12" s="55"/>
      <c r="W12" s="55">
        <v>1</v>
      </c>
      <c r="X12" s="55">
        <v>1</v>
      </c>
      <c r="Y12" s="55">
        <v>1</v>
      </c>
      <c r="Z12" s="55">
        <v>1</v>
      </c>
      <c r="AA12" s="55" t="s">
        <v>20</v>
      </c>
      <c r="AB12" s="55" t="s">
        <v>20</v>
      </c>
      <c r="AC12" s="55">
        <v>3.5</v>
      </c>
      <c r="AD12" s="55">
        <v>2.5</v>
      </c>
      <c r="AE12" s="55"/>
      <c r="AF12" s="55"/>
      <c r="AG12" s="55">
        <v>5.5</v>
      </c>
      <c r="AH12" s="55" t="s">
        <v>20</v>
      </c>
      <c r="AI12" s="56">
        <f t="shared" si="0"/>
        <v>35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 t="s">
        <v>60</v>
      </c>
      <c r="B13" s="40" t="s">
        <v>61</v>
      </c>
      <c r="C13" s="41"/>
      <c r="D13" s="57"/>
      <c r="E13" s="57"/>
      <c r="F13" s="55" t="s">
        <v>20</v>
      </c>
      <c r="G13" s="55" t="s">
        <v>20</v>
      </c>
      <c r="H13" s="57"/>
      <c r="I13" s="57"/>
      <c r="J13" s="57"/>
      <c r="K13" s="57"/>
      <c r="L13" s="57"/>
      <c r="M13" s="55" t="s">
        <v>20</v>
      </c>
      <c r="N13" s="55" t="s">
        <v>20</v>
      </c>
      <c r="O13" s="57"/>
      <c r="P13" s="57"/>
      <c r="Q13" s="57"/>
      <c r="R13" s="57"/>
      <c r="S13" s="57"/>
      <c r="T13" s="55" t="s">
        <v>20</v>
      </c>
      <c r="U13" s="55" t="s">
        <v>20</v>
      </c>
      <c r="V13" s="57"/>
      <c r="W13" s="57"/>
      <c r="X13" s="57"/>
      <c r="Y13" s="57"/>
      <c r="Z13" s="57"/>
      <c r="AA13" s="55" t="s">
        <v>20</v>
      </c>
      <c r="AB13" s="55" t="s">
        <v>20</v>
      </c>
      <c r="AC13" s="57"/>
      <c r="AD13" s="57"/>
      <c r="AE13" s="57"/>
      <c r="AF13" s="57"/>
      <c r="AG13" s="57"/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/>
      <c r="F14" s="55" t="s">
        <v>20</v>
      </c>
      <c r="G14" s="55" t="s">
        <v>20</v>
      </c>
      <c r="H14" s="55"/>
      <c r="I14" s="55"/>
      <c r="J14" s="55"/>
      <c r="K14" s="55"/>
      <c r="L14" s="55"/>
      <c r="M14" s="55" t="s">
        <v>20</v>
      </c>
      <c r="N14" s="55" t="s">
        <v>20</v>
      </c>
      <c r="O14" s="55"/>
      <c r="P14" s="55"/>
      <c r="Q14" s="55"/>
      <c r="R14" s="55"/>
      <c r="S14" s="55"/>
      <c r="T14" s="55" t="s">
        <v>20</v>
      </c>
      <c r="U14" s="55" t="s">
        <v>20</v>
      </c>
      <c r="V14" s="55"/>
      <c r="W14" s="55"/>
      <c r="X14" s="55"/>
      <c r="Y14" s="55"/>
      <c r="Z14" s="55"/>
      <c r="AA14" s="55" t="s">
        <v>20</v>
      </c>
      <c r="AB14" s="55" t="s">
        <v>20</v>
      </c>
      <c r="AC14" s="55"/>
      <c r="AD14" s="55"/>
      <c r="AE14" s="55"/>
      <c r="AF14" s="55"/>
      <c r="AG14" s="55"/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5" t="s">
        <v>20</v>
      </c>
      <c r="G15" s="55" t="s">
        <v>20</v>
      </c>
      <c r="H15" s="57"/>
      <c r="I15" s="57"/>
      <c r="J15" s="57"/>
      <c r="K15" s="57"/>
      <c r="L15" s="57"/>
      <c r="M15" s="55" t="s">
        <v>20</v>
      </c>
      <c r="N15" s="55" t="s">
        <v>20</v>
      </c>
      <c r="O15" s="57"/>
      <c r="P15" s="57"/>
      <c r="Q15" s="57"/>
      <c r="R15" s="57"/>
      <c r="S15" s="57"/>
      <c r="T15" s="55" t="s">
        <v>20</v>
      </c>
      <c r="U15" s="55" t="s">
        <v>20</v>
      </c>
      <c r="V15" s="57"/>
      <c r="W15" s="57"/>
      <c r="X15" s="57"/>
      <c r="Y15" s="57"/>
      <c r="Z15" s="57"/>
      <c r="AA15" s="55" t="s">
        <v>20</v>
      </c>
      <c r="AB15" s="55" t="s">
        <v>20</v>
      </c>
      <c r="AC15" s="57"/>
      <c r="AD15" s="57"/>
      <c r="AE15" s="57"/>
      <c r="AF15" s="57"/>
      <c r="AG15" s="57"/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 t="s">
        <v>20</v>
      </c>
      <c r="G16" s="55" t="s">
        <v>20</v>
      </c>
      <c r="H16" s="55"/>
      <c r="I16" s="55"/>
      <c r="J16" s="55"/>
      <c r="K16" s="55"/>
      <c r="L16" s="55"/>
      <c r="M16" s="55" t="s">
        <v>20</v>
      </c>
      <c r="N16" s="55" t="s">
        <v>20</v>
      </c>
      <c r="O16" s="55"/>
      <c r="P16" s="55"/>
      <c r="Q16" s="55"/>
      <c r="R16" s="55"/>
      <c r="S16" s="55"/>
      <c r="T16" s="55" t="s">
        <v>20</v>
      </c>
      <c r="U16" s="55" t="s">
        <v>20</v>
      </c>
      <c r="V16" s="55"/>
      <c r="W16" s="55"/>
      <c r="X16" s="55"/>
      <c r="Y16" s="55"/>
      <c r="Z16" s="55"/>
      <c r="AA16" s="55" t="s">
        <v>20</v>
      </c>
      <c r="AB16" s="55" t="s">
        <v>20</v>
      </c>
      <c r="AC16" s="55"/>
      <c r="AD16" s="55"/>
      <c r="AE16" s="55"/>
      <c r="AF16" s="55"/>
      <c r="AG16" s="55"/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5" t="s">
        <v>20</v>
      </c>
      <c r="G17" s="55" t="s">
        <v>20</v>
      </c>
      <c r="H17" s="57"/>
      <c r="I17" s="57"/>
      <c r="J17" s="57"/>
      <c r="K17" s="57"/>
      <c r="L17" s="57"/>
      <c r="M17" s="55" t="s">
        <v>20</v>
      </c>
      <c r="N17" s="55" t="s">
        <v>20</v>
      </c>
      <c r="O17" s="57"/>
      <c r="P17" s="57"/>
      <c r="Q17" s="57"/>
      <c r="R17" s="57"/>
      <c r="S17" s="57"/>
      <c r="T17" s="55" t="s">
        <v>20</v>
      </c>
      <c r="U17" s="55" t="s">
        <v>20</v>
      </c>
      <c r="V17" s="57"/>
      <c r="W17" s="57"/>
      <c r="X17" s="57"/>
      <c r="Y17" s="57"/>
      <c r="Z17" s="57"/>
      <c r="AA17" s="55" t="s">
        <v>20</v>
      </c>
      <c r="AB17" s="55" t="s">
        <v>20</v>
      </c>
      <c r="AC17" s="57"/>
      <c r="AD17" s="57"/>
      <c r="AE17" s="57"/>
      <c r="AF17" s="57"/>
      <c r="AG17" s="57"/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2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7.5</v>
      </c>
      <c r="J18" s="58">
        <f t="shared" si="1"/>
        <v>7.5</v>
      </c>
      <c r="K18" s="58">
        <f t="shared" si="1"/>
        <v>9</v>
      </c>
      <c r="L18" s="58">
        <f t="shared" si="1"/>
        <v>9</v>
      </c>
      <c r="M18" s="58">
        <f t="shared" si="1"/>
        <v>0</v>
      </c>
      <c r="N18" s="58">
        <f t="shared" si="1"/>
        <v>0</v>
      </c>
      <c r="O18" s="58">
        <f t="shared" si="1"/>
        <v>7.5</v>
      </c>
      <c r="P18" s="58">
        <f t="shared" si="1"/>
        <v>7.5</v>
      </c>
      <c r="Q18" s="58">
        <f t="shared" si="1"/>
        <v>9.5</v>
      </c>
      <c r="R18" s="58">
        <f t="shared" si="1"/>
        <v>8.5</v>
      </c>
      <c r="S18" s="58">
        <f t="shared" si="1"/>
        <v>5</v>
      </c>
      <c r="T18" s="58">
        <f t="shared" si="1"/>
        <v>0</v>
      </c>
      <c r="U18" s="58">
        <f t="shared" si="1"/>
        <v>0</v>
      </c>
      <c r="V18" s="58">
        <f t="shared" si="1"/>
        <v>0</v>
      </c>
      <c r="W18" s="58">
        <f t="shared" si="1"/>
        <v>3.5</v>
      </c>
      <c r="X18" s="58">
        <f t="shared" si="1"/>
        <v>3</v>
      </c>
      <c r="Y18" s="58">
        <f t="shared" si="1"/>
        <v>3</v>
      </c>
      <c r="Z18" s="58">
        <f t="shared" si="1"/>
        <v>2</v>
      </c>
      <c r="AA18" s="58">
        <f t="shared" si="1"/>
        <v>0</v>
      </c>
      <c r="AB18" s="58">
        <f t="shared" si="1"/>
        <v>1</v>
      </c>
      <c r="AC18" s="58">
        <f t="shared" si="1"/>
        <v>8.5</v>
      </c>
      <c r="AD18" s="58">
        <f t="shared" si="1"/>
        <v>9</v>
      </c>
      <c r="AE18" s="58">
        <f t="shared" si="1"/>
        <v>7.5</v>
      </c>
      <c r="AF18" s="58">
        <f t="shared" ref="AF18:AH18" si="2">SUM(AF8:AF17)</f>
        <v>8.5</v>
      </c>
      <c r="AG18" s="58">
        <f t="shared" si="2"/>
        <v>7.5</v>
      </c>
      <c r="AH18" s="58">
        <f t="shared" si="2"/>
        <v>0</v>
      </c>
      <c r="AI18" s="56">
        <f t="shared" ref="AI18" si="3">SUM(AI8:AI17)</f>
        <v>134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>
        <f>7.5</f>
        <v>7.5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>
        <v>1</v>
      </c>
      <c r="AC20" s="60"/>
      <c r="AD20" s="60"/>
      <c r="AE20" s="60"/>
      <c r="AF20" s="60"/>
      <c r="AG20" s="60"/>
      <c r="AH20" s="60"/>
      <c r="AI20" s="56">
        <f t="shared" si="4"/>
        <v>1</v>
      </c>
      <c r="AJ20" s="76" t="s">
        <v>45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39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>
        <v>7.5</v>
      </c>
      <c r="W25" s="60">
        <v>4</v>
      </c>
      <c r="X25" s="60">
        <v>4.5</v>
      </c>
      <c r="Y25" s="60">
        <v>4.5</v>
      </c>
      <c r="Z25" s="60">
        <v>2</v>
      </c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22.5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29</v>
      </c>
      <c r="B27" s="14"/>
      <c r="C27" s="14"/>
      <c r="D27" s="60"/>
      <c r="E27" s="60">
        <v>5.5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5.5</v>
      </c>
      <c r="AJ27" s="47" t="s">
        <v>66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0</v>
      </c>
      <c r="G29" s="58">
        <f t="shared" si="5"/>
        <v>0</v>
      </c>
      <c r="H29" s="58">
        <f t="shared" si="5"/>
        <v>7.5</v>
      </c>
      <c r="I29" s="58">
        <f t="shared" si="5"/>
        <v>7.5</v>
      </c>
      <c r="J29" s="58">
        <f t="shared" si="5"/>
        <v>7.5</v>
      </c>
      <c r="K29" s="58">
        <f t="shared" si="5"/>
        <v>9</v>
      </c>
      <c r="L29" s="58">
        <f t="shared" si="5"/>
        <v>9</v>
      </c>
      <c r="M29" s="58">
        <f t="shared" si="5"/>
        <v>0</v>
      </c>
      <c r="N29" s="58">
        <f t="shared" si="5"/>
        <v>0</v>
      </c>
      <c r="O29" s="58">
        <f t="shared" si="5"/>
        <v>7.5</v>
      </c>
      <c r="P29" s="58">
        <f t="shared" si="5"/>
        <v>7.5</v>
      </c>
      <c r="Q29" s="58">
        <f t="shared" si="5"/>
        <v>9.5</v>
      </c>
      <c r="R29" s="58">
        <f t="shared" si="5"/>
        <v>8.5</v>
      </c>
      <c r="S29" s="58">
        <f t="shared" si="5"/>
        <v>5</v>
      </c>
      <c r="T29" s="58">
        <f t="shared" si="5"/>
        <v>0</v>
      </c>
      <c r="U29" s="58">
        <f t="shared" si="5"/>
        <v>0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7.5</v>
      </c>
      <c r="Z29" s="58">
        <f t="shared" si="5"/>
        <v>4</v>
      </c>
      <c r="AA29" s="58">
        <f t="shared" si="5"/>
        <v>0</v>
      </c>
      <c r="AB29" s="58">
        <f t="shared" si="5"/>
        <v>2</v>
      </c>
      <c r="AC29" s="58">
        <f t="shared" si="5"/>
        <v>8.5</v>
      </c>
      <c r="AD29" s="58">
        <f t="shared" si="5"/>
        <v>9</v>
      </c>
      <c r="AE29" s="58">
        <f t="shared" si="5"/>
        <v>7.5</v>
      </c>
      <c r="AF29" s="58">
        <f t="shared" ref="AF29:AH29" si="6">SUM(AF18:AF28)</f>
        <v>8.5</v>
      </c>
      <c r="AG29" s="58">
        <f t="shared" si="6"/>
        <v>7.5</v>
      </c>
      <c r="AH29" s="58">
        <f t="shared" si="6"/>
        <v>0</v>
      </c>
      <c r="AI29" s="59">
        <f t="shared" ref="AI29" si="7">SUM(AI18:AI28)</f>
        <v>170.5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77"/>
      <c r="B30" s="16"/>
      <c r="C30" s="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9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62</v>
      </c>
      <c r="B31" s="14"/>
      <c r="C31" s="14"/>
      <c r="D31" s="80"/>
      <c r="E31" s="80"/>
      <c r="F31" s="80"/>
      <c r="G31" s="80"/>
      <c r="H31" s="80"/>
      <c r="I31" s="80"/>
      <c r="J31" s="80"/>
      <c r="K31" s="80"/>
      <c r="L31" s="80">
        <v>1.5</v>
      </c>
      <c r="M31" s="80"/>
      <c r="N31" s="80"/>
      <c r="O31" s="80"/>
      <c r="P31" s="80"/>
      <c r="Q31" s="80">
        <v>2</v>
      </c>
      <c r="R31" s="80">
        <v>1</v>
      </c>
      <c r="S31" s="80"/>
      <c r="T31" s="80"/>
      <c r="U31" s="80"/>
      <c r="V31" s="80"/>
      <c r="W31" s="80">
        <v>3.5</v>
      </c>
      <c r="X31" s="80">
        <v>3</v>
      </c>
      <c r="Y31" s="80">
        <v>3</v>
      </c>
      <c r="Z31" s="80">
        <v>2</v>
      </c>
      <c r="AA31" s="80"/>
      <c r="AB31" s="80">
        <v>2</v>
      </c>
      <c r="AC31" s="80">
        <v>1</v>
      </c>
      <c r="AD31" s="80">
        <v>1.5</v>
      </c>
      <c r="AE31" s="80"/>
      <c r="AF31" s="80">
        <v>1</v>
      </c>
      <c r="AG31" s="80"/>
      <c r="AH31" s="80"/>
      <c r="AI31" s="56">
        <f>SUM(D31:AH31)</f>
        <v>21.5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75" thickBot="1" x14ac:dyDescent="0.3">
      <c r="A34" s="18" t="s">
        <v>46</v>
      </c>
      <c r="B34" s="17" t="s">
        <v>47</v>
      </c>
      <c r="C34" s="17"/>
      <c r="D34" s="61"/>
      <c r="E34" s="61"/>
      <c r="F34" s="61" t="s">
        <v>48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22</f>
        <v>22</v>
      </c>
      <c r="AH34" s="61"/>
      <c r="AI34" s="62">
        <f>AG34*7.5</f>
        <v>165</v>
      </c>
      <c r="AJ34" s="31"/>
      <c r="AZ34" s="53"/>
    </row>
    <row r="35" spans="1:52" s="30" customFormat="1" ht="10.3" x14ac:dyDescent="0.25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49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.3" x14ac:dyDescent="0.25">
      <c r="A36" s="18" t="s">
        <v>50</v>
      </c>
      <c r="B36" s="17" t="s">
        <v>51</v>
      </c>
      <c r="C36" s="17"/>
      <c r="D36" s="61"/>
      <c r="E36" s="61"/>
      <c r="F36" s="61" t="s">
        <v>33</v>
      </c>
      <c r="G36" s="61"/>
      <c r="H36" s="61" t="s">
        <v>52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35</v>
      </c>
      <c r="AG36" s="61"/>
      <c r="AH36" s="61"/>
      <c r="AI36" s="61">
        <f>AI29-AI34</f>
        <v>5.5</v>
      </c>
      <c r="AJ36" s="70" t="s">
        <v>34</v>
      </c>
      <c r="AZ36" s="53"/>
    </row>
    <row r="37" spans="1:52" s="30" customFormat="1" ht="10.3" x14ac:dyDescent="0.25">
      <c r="A37" s="17" t="s">
        <v>23</v>
      </c>
      <c r="B37" s="17" t="s">
        <v>53</v>
      </c>
      <c r="C37" s="31"/>
      <c r="D37" s="63"/>
      <c r="E37" s="63"/>
      <c r="F37" s="63" t="s">
        <v>32</v>
      </c>
      <c r="G37" s="63"/>
      <c r="H37" s="63" t="s">
        <v>54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.3" x14ac:dyDescent="0.25">
      <c r="A38" s="31" t="s">
        <v>27</v>
      </c>
      <c r="B38" s="31" t="s">
        <v>55</v>
      </c>
      <c r="C38" s="31"/>
      <c r="D38" s="63"/>
      <c r="E38" s="63"/>
      <c r="F38" s="63" t="s">
        <v>56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36</v>
      </c>
      <c r="AG38" s="63"/>
      <c r="AH38" s="63"/>
      <c r="AI38" s="64">
        <f>10</f>
        <v>10</v>
      </c>
      <c r="AJ38" s="31"/>
    </row>
    <row r="39" spans="1:52" s="30" customFormat="1" ht="10.3" x14ac:dyDescent="0.25">
      <c r="A39" s="31"/>
      <c r="B39" s="31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2.9" thickBot="1" x14ac:dyDescent="0.35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37</v>
      </c>
      <c r="AG40" s="63"/>
      <c r="AH40" s="63"/>
      <c r="AI40" s="65">
        <f>AI36+AI38</f>
        <v>15.5</v>
      </c>
      <c r="AJ40" s="31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2024-06-05T18:15:19Z</cp:lastPrinted>
  <dcterms:created xsi:type="dcterms:W3CDTF">1998-07-03T22:57:08Z</dcterms:created>
  <dcterms:modified xsi:type="dcterms:W3CDTF">2024-09-03T17:46:23Z</dcterms:modified>
</cp:coreProperties>
</file>