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154452EB-B2F2-4BA3-BA66-0AB9C78685E0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I31" i="1" l="1"/>
  <c r="AI44" i="1"/>
  <c r="AG40" i="1"/>
  <c r="H26" i="1"/>
  <c r="AH25" i="1"/>
  <c r="AH35" i="1" s="1"/>
  <c r="AG25" i="1"/>
  <c r="AG35" i="1" s="1"/>
  <c r="AF25" i="1"/>
  <c r="AF35" i="1" s="1"/>
  <c r="AA35" i="1"/>
  <c r="AE25" i="1"/>
  <c r="AE35" i="1" s="1"/>
  <c r="AD25" i="1"/>
  <c r="AD35" i="1" s="1"/>
  <c r="AC25" i="1"/>
  <c r="AC35" i="1" s="1"/>
  <c r="AB25" i="1"/>
  <c r="AB35" i="1" s="1"/>
  <c r="AA25" i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37" i="1"/>
  <c r="AI19" i="1"/>
  <c r="AI26" i="1" l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2" i="1"/>
  <c r="AI33" i="1"/>
  <c r="AI34" i="1"/>
  <c r="AI40" i="1"/>
  <c r="AI25" i="1" l="1"/>
  <c r="AI35" i="1" s="1"/>
  <c r="AI42" i="1" l="1"/>
  <c r="AI46" i="1" s="1"/>
</calcChain>
</file>

<file path=xl/sharedStrings.xml><?xml version="1.0" encoding="utf-8"?>
<sst xmlns="http://schemas.openxmlformats.org/spreadsheetml/2006/main" count="242" uniqueCount="60">
  <si>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</si>
  <si>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</si>
  <si>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</si>
  <si>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</si>
  <si>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</si>
  <si>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</si>
  <si>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</si>
  <si>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</si>
  <si>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</si>
  <si>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</si>
  <si>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</si>
  <si>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</si>
  <si>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</si>
  <si>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</si>
  <si>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</si>
  <si>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</si>
  <si>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</si>
  <si>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</si>
  <si>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</si>
  <si>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</si>
  <si>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</si>
  <si>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</si>
  <si>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</si>
  <si>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</si>
  <si>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</si>
  <si>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</si>
  <si>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</si>
  <si>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</si>
  <si>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</si>
  <si>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</si>
  <si>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</si>
  <si>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</si>
  <si>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</si>
  <si>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</si>
  <si>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</si>
  <si>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</si>
  <si>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</si>
  <si>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</si>
  <si>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</si>
  <si>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</si>
  <si>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</si>
  <si>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</si>
  <si>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</si>
  <si>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</si>
  <si>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</si>
  <si>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</si>
  <si>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</si>
  <si>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</si>
  <si>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</si>
  <si>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</si>
  <si>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</si>
  <si>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Tower</t>
  </si>
  <si>
    <t>Public Art</t>
  </si>
  <si>
    <t>Qualex Grange Bby</t>
  </si>
  <si>
    <t>IPL W. 16th Study</t>
  </si>
  <si>
    <t>WORKING FROM HOME</t>
  </si>
  <si>
    <t>August 2024</t>
  </si>
  <si>
    <t>OTHER - COMPANY EVENT</t>
  </si>
  <si>
    <t>Maple Wood</t>
  </si>
  <si>
    <t>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</si>
</sst>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AB33" sqref="AB33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2407</v>
      </c>
      <c r="B9" s="40" t="s">
        <v>54</v>
      </c>
      <c r="C9" s="41" t="s">
        <v>40</v>
      </c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50</v>
      </c>
      <c r="D11" s="61"/>
      <c r="E11" s="61"/>
      <c r="F11" s="58" t="s">
        <v>20</v>
      </c>
      <c r="G11" s="58" t="s">
        <v>20</v>
      </c>
      <c r="H11" s="61"/>
      <c r="I11" s="61">
        <v>3.5</v>
      </c>
      <c r="J11" s="61"/>
      <c r="K11" s="61">
        <v>4.5</v>
      </c>
      <c r="L11" s="61">
        <v>1</v>
      </c>
      <c r="M11" s="58" t="s">
        <v>20</v>
      </c>
      <c r="N11" s="58" t="s">
        <v>20</v>
      </c>
      <c r="O11" s="61">
        <v>1.5</v>
      </c>
      <c r="P11" s="61"/>
      <c r="Q11" s="61"/>
      <c r="R11" s="61"/>
      <c r="S11" s="61">
        <v>1.5</v>
      </c>
      <c r="T11" s="58" t="s">
        <v>20</v>
      </c>
      <c r="U11" s="58" t="s">
        <v>20</v>
      </c>
      <c r="V11" s="61">
        <v>1.5</v>
      </c>
      <c r="W11" s="61">
        <v>3.5</v>
      </c>
      <c r="X11" s="61">
        <v>1.5</v>
      </c>
      <c r="Y11" s="61">
        <v>4</v>
      </c>
      <c r="Z11" s="61">
        <v>1.5</v>
      </c>
      <c r="AA11" s="58" t="s">
        <v>20</v>
      </c>
      <c r="AB11" s="58" t="s">
        <v>20</v>
      </c>
      <c r="AC11" s="61">
        <v>3.5</v>
      </c>
      <c r="AD11" s="61">
        <v>1.5</v>
      </c>
      <c r="AE11" s="61"/>
      <c r="AF11" s="61">
        <v>3</v>
      </c>
      <c r="AG11" s="61">
        <v>1.5</v>
      </c>
      <c r="AH11" s="58" t="s">
        <v>20</v>
      </c>
      <c r="AI11" s="60">
        <f t="shared" si="0"/>
        <v>33.5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1803</v>
      </c>
      <c r="B13" s="40" t="s">
        <v>53</v>
      </c>
      <c r="C13" s="41" t="s">
        <v>50</v>
      </c>
      <c r="D13" s="61"/>
      <c r="E13" s="61"/>
      <c r="F13" s="58" t="s">
        <v>20</v>
      </c>
      <c r="G13" s="58" t="s">
        <v>20</v>
      </c>
      <c r="H13" s="61"/>
      <c r="I13" s="61">
        <v>4</v>
      </c>
      <c r="J13" s="61">
        <v>8.5</v>
      </c>
      <c r="K13" s="61">
        <v>4</v>
      </c>
      <c r="L13" s="61">
        <v>5</v>
      </c>
      <c r="M13" s="58">
        <v>4</v>
      </c>
      <c r="N13" s="58" t="s">
        <v>20</v>
      </c>
      <c r="O13" s="61">
        <v>7</v>
      </c>
      <c r="P13" s="61">
        <v>2.5</v>
      </c>
      <c r="Q13" s="61">
        <v>4.5</v>
      </c>
      <c r="R13" s="61">
        <v>6</v>
      </c>
      <c r="S13" s="61">
        <v>4</v>
      </c>
      <c r="T13" s="58" t="s">
        <v>20</v>
      </c>
      <c r="U13" s="58" t="s">
        <v>20</v>
      </c>
      <c r="V13" s="61">
        <v>6</v>
      </c>
      <c r="W13" s="61">
        <v>4</v>
      </c>
      <c r="X13" s="61">
        <v>4</v>
      </c>
      <c r="Y13" s="61">
        <v>2</v>
      </c>
      <c r="Z13" s="61">
        <v>3.5</v>
      </c>
      <c r="AA13" s="58" t="s">
        <v>20</v>
      </c>
      <c r="AB13" s="58">
        <v>1</v>
      </c>
      <c r="AC13" s="61">
        <v>2.5</v>
      </c>
      <c r="AD13" s="61">
        <v>2.5</v>
      </c>
      <c r="AE13" s="61">
        <v>5.5</v>
      </c>
      <c r="AF13" s="61">
        <v>3.5</v>
      </c>
      <c r="AG13" s="61">
        <v>4</v>
      </c>
      <c r="AH13" s="58" t="s">
        <v>20</v>
      </c>
      <c r="AI13" s="60">
        <f t="shared" si="0"/>
        <v>88</v>
      </c>
      <c r="AJ13" s="44" t="s">
        <v>51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1901</v>
      </c>
      <c r="B15" s="40" t="s">
        <v>58</v>
      </c>
      <c r="C15" s="41" t="s">
        <v>27</v>
      </c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>
        <v>1.5</v>
      </c>
      <c r="Q15" s="61"/>
      <c r="R15" s="61">
        <v>1.5</v>
      </c>
      <c r="S15" s="61">
        <v>2</v>
      </c>
      <c r="T15" s="58" t="s">
        <v>20</v>
      </c>
      <c r="U15" s="58" t="s">
        <v>20</v>
      </c>
      <c r="V15" s="61"/>
      <c r="W15" s="61"/>
      <c r="X15" s="61">
        <v>2</v>
      </c>
      <c r="Y15" s="61">
        <v>1.5</v>
      </c>
      <c r="Z15" s="61">
        <v>2.5</v>
      </c>
      <c r="AA15" s="58" t="s">
        <v>20</v>
      </c>
      <c r="AB15" s="58">
        <v>3</v>
      </c>
      <c r="AC15" s="61">
        <v>1.5</v>
      </c>
      <c r="AD15" s="61">
        <v>3.5</v>
      </c>
      <c r="AE15" s="61">
        <v>2</v>
      </c>
      <c r="AF15" s="61"/>
      <c r="AG15" s="61">
        <v>2</v>
      </c>
      <c r="AH15" s="58" t="s">
        <v>20</v>
      </c>
      <c r="AI15" s="60">
        <f t="shared" si="0"/>
        <v>23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53</v>
      </c>
      <c r="C17" s="41" t="s">
        <v>31</v>
      </c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 t="s">
        <v>52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 t="shared" si="1"/>
        <v>8.5</v>
      </c>
      <c r="K25" s="62">
        <f t="shared" si="1"/>
        <v>8.5</v>
      </c>
      <c r="L25" s="62">
        <f t="shared" si="1"/>
        <v>6</v>
      </c>
      <c r="M25" s="62">
        <f t="shared" si="1"/>
        <v>4</v>
      </c>
      <c r="N25" s="62">
        <f t="shared" si="1"/>
        <v>0</v>
      </c>
      <c r="O25" s="62">
        <f t="shared" si="1"/>
        <v>8.5</v>
      </c>
      <c r="P25" s="62">
        <f t="shared" si="1"/>
        <v>4</v>
      </c>
      <c r="Q25" s="62">
        <f t="shared" si="1"/>
        <v>4.5</v>
      </c>
      <c r="R25" s="62">
        <f t="shared" si="1"/>
        <v>7.5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0</v>
      </c>
      <c r="AB25" s="62">
        <f t="shared" si="1"/>
        <v>4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6.5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144.5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>
        <f>7.5</f>
        <v>7.5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>
        <v>1.5</v>
      </c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1.5</v>
      </c>
      <c r="AJ27" s="52" t="s">
        <v>59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>
        <v>7.5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>
        <v>3.5</v>
      </c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11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57</v>
      </c>
      <c r="B34" s="14"/>
      <c r="C34" s="14"/>
      <c r="D34" s="64"/>
      <c r="E34" s="64">
        <v>7.5</v>
      </c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7.5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" si="4">SUM(D25:D34)</f>
        <v>7.5</v>
      </c>
      <c r="E35" s="62">
        <f>SUM(E25:E34)</f>
        <v>7.5</v>
      </c>
      <c r="F35" s="62">
        <f t="shared" ref="F35:K35" si="5">SUM(F25:F34)</f>
        <v>0</v>
      </c>
      <c r="G35" s="62">
        <f t="shared" si="5"/>
        <v>0</v>
      </c>
      <c r="H35" s="62">
        <f t="shared" si="5"/>
        <v>7.5</v>
      </c>
      <c r="I35" s="62">
        <f t="shared" si="5"/>
        <v>7.5</v>
      </c>
      <c r="J35" s="62">
        <f t="shared" si="5"/>
        <v>8.5</v>
      </c>
      <c r="K35" s="62">
        <f t="shared" si="5"/>
        <v>8.5</v>
      </c>
      <c r="L35" s="62">
        <f>SUM(L25:L34)</f>
        <v>7.5</v>
      </c>
      <c r="M35" s="62">
        <f t="shared" ref="M35:R35" si="6">SUM(M25:M34)</f>
        <v>4</v>
      </c>
      <c r="N35" s="62">
        <f t="shared" si="6"/>
        <v>0</v>
      </c>
      <c r="O35" s="62">
        <f t="shared" si="6"/>
        <v>8.5</v>
      </c>
      <c r="P35" s="62">
        <f t="shared" si="6"/>
        <v>7.5</v>
      </c>
      <c r="Q35" s="62">
        <f t="shared" si="6"/>
        <v>4.5</v>
      </c>
      <c r="R35" s="62">
        <f t="shared" si="6"/>
        <v>7.5</v>
      </c>
      <c r="S35" s="62">
        <f>SUM(S25:S34)</f>
        <v>7.5</v>
      </c>
      <c r="T35" s="62">
        <f t="shared" ref="T35:Y35" si="7">SUM(T25:T34)</f>
        <v>0</v>
      </c>
      <c r="U35" s="62">
        <f t="shared" si="7"/>
        <v>0</v>
      </c>
      <c r="V35" s="62">
        <f t="shared" si="7"/>
        <v>7.5</v>
      </c>
      <c r="W35" s="62">
        <f t="shared" si="7"/>
        <v>7.5</v>
      </c>
      <c r="X35" s="62">
        <f t="shared" si="7"/>
        <v>7.5</v>
      </c>
      <c r="Y35" s="62">
        <f t="shared" si="7"/>
        <v>7.5</v>
      </c>
      <c r="Z35" s="62">
        <f>SUM(Z25:Z34)</f>
        <v>7.5</v>
      </c>
      <c r="AA35" s="62">
        <f t="shared" ref="AA35:AF35" si="8">SUM(AA25:AA34)</f>
        <v>0</v>
      </c>
      <c r="AB35" s="62">
        <f t="shared" si="8"/>
        <v>4</v>
      </c>
      <c r="AC35" s="62">
        <f t="shared" si="8"/>
        <v>7.5</v>
      </c>
      <c r="AD35" s="62">
        <f t="shared" si="8"/>
        <v>7.5</v>
      </c>
      <c r="AE35" s="62">
        <f t="shared" si="8"/>
        <v>7.5</v>
      </c>
      <c r="AF35" s="62">
        <f t="shared" si="8"/>
        <v>6.5</v>
      </c>
      <c r="AG35" s="62">
        <f>SUM(AG25:AG34)</f>
        <v>7.5</v>
      </c>
      <c r="AH35" s="62">
        <f t="shared" ref="AH35" si="9">SUM(AH25:AH34)</f>
        <v>0</v>
      </c>
      <c r="AI35" s="63">
        <f>SUM(AI25:AI34)</f>
        <v>172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80"/>
      <c r="B36" s="16"/>
      <c r="C36" s="1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55</v>
      </c>
      <c r="B37" s="14"/>
      <c r="C37" s="14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>
        <v>4.5</v>
      </c>
      <c r="R37" s="83">
        <v>7.5</v>
      </c>
      <c r="S37" s="83">
        <v>7.5</v>
      </c>
      <c r="T37" s="83"/>
      <c r="U37" s="83"/>
      <c r="V37" s="83">
        <v>7.5</v>
      </c>
      <c r="W37" s="83"/>
      <c r="X37" s="83"/>
      <c r="Y37" s="83"/>
      <c r="Z37" s="83"/>
      <c r="AA37" s="83"/>
      <c r="AB37" s="83"/>
      <c r="AC37" s="83"/>
      <c r="AD37" s="83"/>
      <c r="AE37" s="83"/>
      <c r="AF37" s="83">
        <v>7.5</v>
      </c>
      <c r="AG37" s="83"/>
      <c r="AH37" s="83"/>
      <c r="AI37" s="60">
        <f>SUM(E37:AH37)</f>
        <v>34.5</v>
      </c>
      <c r="AJ37" s="1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0"/>
      <c r="B38" s="16"/>
      <c r="C38" s="1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2"/>
      <c r="AJ38" s="1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s="30" customFormat="1" ht="13" thickBot="1" x14ac:dyDescent="0.3">
      <c r="A39" s="15" t="s">
        <v>10</v>
      </c>
      <c r="B39" s="16"/>
      <c r="C39" s="17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18" t="s">
        <v>40</v>
      </c>
      <c r="B40" s="17" t="s">
        <v>41</v>
      </c>
      <c r="C40" s="17"/>
      <c r="D40" s="65"/>
      <c r="E40" s="65"/>
      <c r="F40" s="65" t="s">
        <v>42</v>
      </c>
      <c r="G40" s="65"/>
      <c r="H40" s="65" t="s">
        <v>26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11</v>
      </c>
      <c r="AG40" s="70">
        <f>22</f>
        <v>22</v>
      </c>
      <c r="AH40" s="65"/>
      <c r="AI40" s="66">
        <f>AG40*7.5</f>
        <v>165</v>
      </c>
      <c r="AJ40" s="31"/>
    </row>
    <row r="41" spans="1:69" s="30" customFormat="1" ht="10" x14ac:dyDescent="0.2">
      <c r="A41" s="18" t="s">
        <v>24</v>
      </c>
      <c r="B41" s="17" t="s">
        <v>25</v>
      </c>
      <c r="C41" s="17"/>
      <c r="D41" s="65"/>
      <c r="E41" s="65"/>
      <c r="F41" s="65" t="s">
        <v>30</v>
      </c>
      <c r="G41" s="65"/>
      <c r="H41" s="65" t="s">
        <v>43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0" x14ac:dyDescent="0.2">
      <c r="A42" s="18" t="s">
        <v>44</v>
      </c>
      <c r="B42" s="17" t="s">
        <v>45</v>
      </c>
      <c r="C42" s="17"/>
      <c r="D42" s="65"/>
      <c r="E42" s="65"/>
      <c r="F42" s="65" t="s">
        <v>32</v>
      </c>
      <c r="G42" s="65"/>
      <c r="H42" s="65" t="s">
        <v>46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Y42" s="65"/>
      <c r="Z42" s="65"/>
      <c r="AA42" s="65"/>
      <c r="AB42" s="65"/>
      <c r="AC42" s="65"/>
      <c r="AD42" s="65"/>
      <c r="AE42" s="65"/>
      <c r="AF42" s="71" t="s">
        <v>33</v>
      </c>
      <c r="AG42" s="65"/>
      <c r="AH42" s="65"/>
      <c r="AI42" s="65">
        <f>AI35-AI40</f>
        <v>7</v>
      </c>
      <c r="AJ42" s="74"/>
    </row>
    <row r="43" spans="1:69" s="30" customFormat="1" ht="10" x14ac:dyDescent="0.2">
      <c r="A43" s="17" t="s">
        <v>23</v>
      </c>
      <c r="B43" s="17" t="s">
        <v>47</v>
      </c>
      <c r="C43" s="31"/>
      <c r="D43" s="67"/>
      <c r="E43" s="67"/>
      <c r="F43" s="67" t="s">
        <v>31</v>
      </c>
      <c r="G43" s="67"/>
      <c r="H43" s="67" t="s">
        <v>48</v>
      </c>
      <c r="I43" s="67"/>
      <c r="J43" s="67"/>
      <c r="K43" s="67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69" s="30" customFormat="1" ht="10" x14ac:dyDescent="0.2">
      <c r="A44" s="31" t="s">
        <v>27</v>
      </c>
      <c r="B44" s="31" t="s">
        <v>49</v>
      </c>
      <c r="C44" s="31"/>
      <c r="D44" s="67"/>
      <c r="E44" s="67"/>
      <c r="F44" s="67" t="s">
        <v>50</v>
      </c>
      <c r="G44" s="67"/>
      <c r="H44" s="67" t="s">
        <v>28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34</v>
      </c>
      <c r="AG44" s="67"/>
      <c r="AH44" s="67"/>
      <c r="AI44" s="68">
        <f>30.5</f>
        <v>30.5</v>
      </c>
      <c r="AJ44" s="31"/>
    </row>
    <row r="45" spans="1:69" s="30" customFormat="1" ht="10" x14ac:dyDescent="0.2">
      <c r="A45" s="31"/>
      <c r="B45" s="31"/>
      <c r="C45" s="31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31"/>
    </row>
    <row r="46" spans="1:69" s="30" customFormat="1" ht="13" thickBot="1" x14ac:dyDescent="0.3">
      <c r="A46" s="29"/>
      <c r="B46" s="29"/>
      <c r="C46" s="29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72" t="s">
        <v>35</v>
      </c>
      <c r="AG46" s="67"/>
      <c r="AH46" s="67"/>
      <c r="AI46" s="69">
        <f>AI42+AI44</f>
        <v>37.5</v>
      </c>
      <c r="AJ46" s="31"/>
    </row>
    <row r="47" spans="1:69" s="30" customFormat="1" ht="13" thickTop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s="30" customFormat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25">
      <c r="C51"/>
      <c r="AI51" s="1"/>
    </row>
    <row r="52" spans="1:36" x14ac:dyDescent="0.25">
      <c r="C52"/>
      <c r="AI52" s="1"/>
    </row>
    <row r="53" spans="1:36" x14ac:dyDescent="0.25">
      <c r="C53"/>
      <c r="AI53" s="1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2024-07-04T19:03:12Z</cp:lastPrinted>
  <dcterms:created xsi:type="dcterms:W3CDTF">1998-07-03T22:57:08Z</dcterms:created>
  <dcterms:modified xsi:type="dcterms:W3CDTF">2024-08-30T19:50:27Z</dcterms:modified>
</cp:coreProperties>
</file>