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2159AD0C-4801-4A04-821A-D16E4C9A8F5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4" i="1" l="1"/>
  <c r="AG50" i="1"/>
  <c r="AH46" i="1"/>
  <c r="AG46" i="1"/>
  <c r="AF46" i="1"/>
  <c r="AH26" i="1"/>
  <c r="AG26" i="1"/>
  <c r="AF26" i="1"/>
  <c r="Z46" i="1"/>
  <c r="Y46" i="1"/>
  <c r="X46" i="1"/>
  <c r="Q46" i="1"/>
  <c r="P46" i="1"/>
  <c r="N27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Y26" i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P26" i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8" i="1"/>
  <c r="AI50" i="1" l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2" i="1" l="1"/>
  <c r="AI56" i="1" s="1"/>
</calcChain>
</file>

<file path=xl/sharedStrings.xml><?xml version="1.0" encoding="utf-8"?>
<sst xmlns="http://schemas.openxmlformats.org/spreadsheetml/2006/main" count="345" uniqueCount="113">
  <si>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</si>
  <si>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</si>
  <si>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</si>
  <si>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</si>
  <si>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</si>
  <si>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</si>
  <si>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</si>
  <si>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</si>
  <si>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</si>
  <si>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</si>
  <si>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</si>
  <si>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</si>
  <si>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</si>
  <si>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</si>
  <si>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</si>
  <si>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</si>
  <si>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</si>
  <si>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</si>
  <si>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</si>
  <si>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</si>
  <si>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</si>
  <si>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</si>
  <si>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</si>
  <si>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</si>
  <si>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</si>
  <si>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</si>
  <si>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</si>
  <si>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</si>
  <si>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</si>
  <si>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</si>
  <si>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</si>
  <si>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</si>
  <si>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</si>
  <si>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</si>
  <si>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</si>
  <si>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</si>
  <si>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</si>
  <si>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</si>
  <si>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</si>
  <si>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</si>
  <si>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</si>
  <si>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</si>
  <si>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</si>
  <si>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</si>
  <si>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</si>
  <si>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</si>
  <si>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</si>
  <si>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</si>
  <si>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</si>
  <si>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</si>
  <si>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</si>
  <si>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</si>
  <si>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</si>
  <si>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</si>
  <si>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</si>
  <si>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</si>
  <si>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</si>
  <si>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</si>
  <si>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</si>
  <si>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</si>
  <si>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</si>
  <si>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</si>
  <si>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</si>
  <si>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</si>
  <si>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</si>
  <si>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</si>
  <si>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</si>
  <si>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</si>
  <si>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</si>
  <si>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</si>
  <si>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</si>
  <si>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</si>
  <si>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</si>
  <si>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</si>
  <si>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</si>
  <si>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</si>
  <si>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</si>
  <si>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</si>
  <si>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</si>
  <si>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</si>
  <si>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</si>
  <si>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</si>
  <si>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</si>
  <si>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</si>
  <si>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</si>
  <si>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</si>
  <si>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</si>
  <si>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</si>
  <si>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</si>
  <si>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</si>
  <si>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</si>
  <si>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Parkway</t>
  </si>
  <si>
    <t>WORKING FROM HOME</t>
  </si>
  <si>
    <t>Other</t>
  </si>
  <si>
    <t>DP Booklet</t>
  </si>
  <si>
    <t>Booklet</t>
  </si>
  <si>
    <t>Archive Boxes / Digital Archiving / Current Projects List Update</t>
  </si>
  <si>
    <t>1901</t>
  </si>
  <si>
    <t>Maplewood</t>
  </si>
  <si>
    <t>1712</t>
  </si>
  <si>
    <t>Hawksley</t>
  </si>
  <si>
    <t>Admin Tasks</t>
  </si>
  <si>
    <t>2009</t>
  </si>
  <si>
    <t>2411</t>
  </si>
  <si>
    <t>Mosaic Burns Rd</t>
  </si>
  <si>
    <t>Harrison &amp; Kemsley - Botanica</t>
  </si>
  <si>
    <t>November 2024</t>
  </si>
  <si>
    <t>2413</t>
  </si>
  <si>
    <t>Transca Como Lake Study</t>
  </si>
  <si>
    <t>2403</t>
  </si>
  <si>
    <t>Guelph &amp; 10th</t>
  </si>
  <si>
    <t>Investigating new printer</t>
  </si>
  <si>
    <t>Xmas Party &amp; 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</si>
</sst>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23" zoomScaleNormal="100" zoomScaleSheetLayoutView="100" workbookViewId="0">
      <selection activeCell="AJ49" sqref="AJ4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67</v>
      </c>
      <c r="B8" s="45" t="s">
        <v>74</v>
      </c>
      <c r="C8" s="46" t="s">
        <v>33</v>
      </c>
      <c r="D8" s="56"/>
      <c r="E8" s="56" t="s">
        <v>19</v>
      </c>
      <c r="F8" s="56" t="s">
        <v>19</v>
      </c>
      <c r="G8" s="56"/>
      <c r="H8" s="56"/>
      <c r="I8" s="56"/>
      <c r="J8" s="56"/>
      <c r="K8" s="56"/>
      <c r="L8" s="56" t="s">
        <v>19</v>
      </c>
      <c r="M8" s="56" t="s">
        <v>19</v>
      </c>
      <c r="N8" s="56"/>
      <c r="O8" s="56"/>
      <c r="P8" s="56"/>
      <c r="Q8" s="56"/>
      <c r="R8" s="56"/>
      <c r="S8" s="56" t="s">
        <v>19</v>
      </c>
      <c r="T8" s="56" t="s">
        <v>19</v>
      </c>
      <c r="U8" s="56"/>
      <c r="V8" s="56" t="s">
        <v>33</v>
      </c>
      <c r="W8" s="56" t="s">
        <v>33</v>
      </c>
      <c r="X8" s="56"/>
      <c r="Y8" s="56"/>
      <c r="Z8" s="56" t="s">
        <v>19</v>
      </c>
      <c r="AA8" s="56" t="s">
        <v>19</v>
      </c>
      <c r="AB8" s="56"/>
      <c r="AC8" s="56" t="s">
        <v>33</v>
      </c>
      <c r="AD8" s="56" t="s">
        <v>33</v>
      </c>
      <c r="AE8" s="56"/>
      <c r="AF8" s="56"/>
      <c r="AG8" s="56" t="s">
        <v>19</v>
      </c>
      <c r="AH8" s="56" t="s">
        <v>19</v>
      </c>
      <c r="AI8" s="57">
        <f t="shared" ref="AI8:AI25" si="0">SUM(D8:AH8)</f>
        <v>0</v>
      </c>
      <c r="AJ8" s="47" t="s">
        <v>94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33</v>
      </c>
      <c r="D9" s="58"/>
      <c r="E9" s="56" t="s">
        <v>19</v>
      </c>
      <c r="F9" s="56" t="s">
        <v>19</v>
      </c>
      <c r="G9" s="58"/>
      <c r="H9" s="58"/>
      <c r="I9" s="58"/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/>
      <c r="E10" s="56" t="s">
        <v>19</v>
      </c>
      <c r="F10" s="56" t="s">
        <v>19</v>
      </c>
      <c r="G10" s="56"/>
      <c r="H10" s="56"/>
      <c r="I10" s="56"/>
      <c r="J10" s="56"/>
      <c r="K10" s="56"/>
      <c r="L10" s="56" t="s">
        <v>19</v>
      </c>
      <c r="M10" s="56" t="s">
        <v>19</v>
      </c>
      <c r="N10" s="56"/>
      <c r="O10" s="56"/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/>
      <c r="AE10" s="56"/>
      <c r="AF10" s="56"/>
      <c r="AG10" s="56" t="s">
        <v>19</v>
      </c>
      <c r="AH10" s="56" t="s">
        <v>19</v>
      </c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73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/>
      <c r="P11" s="58"/>
      <c r="Q11" s="58"/>
      <c r="R11" s="58">
        <v>0.5</v>
      </c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75</v>
      </c>
      <c r="B12" s="45" t="s">
        <v>76</v>
      </c>
      <c r="C12" s="46" t="s">
        <v>33</v>
      </c>
      <c r="D12" s="56"/>
      <c r="E12" s="56" t="s">
        <v>19</v>
      </c>
      <c r="F12" s="56" t="s">
        <v>19</v>
      </c>
      <c r="G12" s="56"/>
      <c r="H12" s="56"/>
      <c r="I12" s="56"/>
      <c r="J12" s="56"/>
      <c r="K12" s="56"/>
      <c r="L12" s="56" t="s">
        <v>19</v>
      </c>
      <c r="M12" s="56" t="s">
        <v>19</v>
      </c>
      <c r="N12" s="56"/>
      <c r="O12" s="56"/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90</v>
      </c>
      <c r="B13" s="40" t="s">
        <v>91</v>
      </c>
      <c r="C13" s="41" t="s">
        <v>33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67</v>
      </c>
      <c r="B14" s="45" t="s">
        <v>68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/>
      <c r="O14" s="56"/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/>
      <c r="Y14" s="56"/>
      <c r="Z14" s="56" t="s">
        <v>19</v>
      </c>
      <c r="AA14" s="56" t="s">
        <v>19</v>
      </c>
      <c r="AB14" s="56"/>
      <c r="AC14" s="56"/>
      <c r="AD14" s="56"/>
      <c r="AE14" s="56"/>
      <c r="AF14" s="56"/>
      <c r="AG14" s="56" t="s">
        <v>19</v>
      </c>
      <c r="AH14" s="56" t="s">
        <v>19</v>
      </c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/>
      <c r="P15" s="58"/>
      <c r="Q15" s="58"/>
      <c r="R15" s="58">
        <v>0.5</v>
      </c>
      <c r="S15" s="56" t="s">
        <v>19</v>
      </c>
      <c r="T15" s="56" t="s">
        <v>19</v>
      </c>
      <c r="U15" s="58"/>
      <c r="V15" s="58"/>
      <c r="W15" s="58"/>
      <c r="X15" s="58"/>
      <c r="Y15" s="58"/>
      <c r="Z15" s="56" t="s">
        <v>19</v>
      </c>
      <c r="AA15" s="56" t="s">
        <v>19</v>
      </c>
      <c r="AB15" s="58"/>
      <c r="AC15" s="58"/>
      <c r="AD15" s="58"/>
      <c r="AE15" s="58"/>
      <c r="AF15" s="58"/>
      <c r="AG15" s="56" t="s">
        <v>19</v>
      </c>
      <c r="AH15" s="56" t="s">
        <v>19</v>
      </c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/>
      <c r="K16" s="56"/>
      <c r="L16" s="56" t="s">
        <v>19</v>
      </c>
      <c r="M16" s="56" t="s">
        <v>19</v>
      </c>
      <c r="N16" s="56"/>
      <c r="O16" s="56"/>
      <c r="P16" s="56"/>
      <c r="Q16" s="56"/>
      <c r="R16" s="56">
        <v>0.5</v>
      </c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0.5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109</v>
      </c>
      <c r="B17" s="40" t="s">
        <v>110</v>
      </c>
      <c r="C17" s="41"/>
      <c r="D17" s="58">
        <v>0.5</v>
      </c>
      <c r="E17" s="56" t="s">
        <v>19</v>
      </c>
      <c r="F17" s="56" t="s">
        <v>19</v>
      </c>
      <c r="G17" s="58"/>
      <c r="H17" s="58"/>
      <c r="I17" s="58">
        <v>1</v>
      </c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/>
      <c r="AD17" s="58"/>
      <c r="AE17" s="58"/>
      <c r="AF17" s="58"/>
      <c r="AG17" s="56" t="s">
        <v>19</v>
      </c>
      <c r="AH17" s="56" t="s">
        <v>19</v>
      </c>
      <c r="AI17" s="57">
        <f t="shared" si="0"/>
        <v>1.5</v>
      </c>
      <c r="AJ17" s="44" t="s">
        <v>95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69</v>
      </c>
      <c r="B18" s="45" t="s">
        <v>105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/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0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99</v>
      </c>
      <c r="B19" s="40" t="s">
        <v>100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/>
      <c r="P19" s="58"/>
      <c r="Q19" s="58"/>
      <c r="R19" s="58">
        <v>0.5</v>
      </c>
      <c r="S19" s="56" t="s">
        <v>19</v>
      </c>
      <c r="T19" s="56" t="s">
        <v>19</v>
      </c>
      <c r="U19" s="58"/>
      <c r="V19" s="58"/>
      <c r="W19" s="58"/>
      <c r="X19" s="58"/>
      <c r="Y19" s="58"/>
      <c r="Z19" s="56" t="s">
        <v>19</v>
      </c>
      <c r="AA19" s="56" t="s">
        <v>19</v>
      </c>
      <c r="AB19" s="58"/>
      <c r="AC19" s="58"/>
      <c r="AD19" s="58"/>
      <c r="AE19" s="58"/>
      <c r="AF19" s="58"/>
      <c r="AG19" s="56" t="s">
        <v>19</v>
      </c>
      <c r="AH19" s="56" t="s">
        <v>19</v>
      </c>
      <c r="AI19" s="57">
        <f t="shared" si="0"/>
        <v>0.5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97</v>
      </c>
      <c r="B20" s="45" t="s">
        <v>98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/>
      <c r="Q20" s="56"/>
      <c r="R20" s="56"/>
      <c r="S20" s="56" t="s">
        <v>19</v>
      </c>
      <c r="T20" s="56" t="s">
        <v>19</v>
      </c>
      <c r="U20" s="56"/>
      <c r="V20" s="56"/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/>
      <c r="AF20" s="56"/>
      <c r="AG20" s="56" t="s">
        <v>19</v>
      </c>
      <c r="AH20" s="56" t="s">
        <v>19</v>
      </c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61</v>
      </c>
      <c r="B21" s="40" t="s">
        <v>77</v>
      </c>
      <c r="C21" s="41"/>
      <c r="D21" s="58"/>
      <c r="E21" s="56" t="s">
        <v>19</v>
      </c>
      <c r="F21" s="56" t="s">
        <v>19</v>
      </c>
      <c r="G21" s="58"/>
      <c r="H21" s="58"/>
      <c r="I21" s="58"/>
      <c r="J21" s="58"/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/>
      <c r="AD21" s="58"/>
      <c r="AE21" s="58"/>
      <c r="AF21" s="58"/>
      <c r="AG21" s="56" t="s">
        <v>19</v>
      </c>
      <c r="AH21" s="56" t="s">
        <v>19</v>
      </c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71</v>
      </c>
      <c r="C22" s="46"/>
      <c r="D22" s="56"/>
      <c r="E22" s="56" t="s">
        <v>19</v>
      </c>
      <c r="F22" s="56" t="s">
        <v>19</v>
      </c>
      <c r="G22" s="56"/>
      <c r="H22" s="56"/>
      <c r="I22" s="56"/>
      <c r="J22" s="56"/>
      <c r="K22" s="56"/>
      <c r="L22" s="56" t="s">
        <v>19</v>
      </c>
      <c r="M22" s="56" t="s">
        <v>19</v>
      </c>
      <c r="N22" s="56"/>
      <c r="O22" s="56"/>
      <c r="P22" s="56"/>
      <c r="Q22" s="56"/>
      <c r="R22" s="56"/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0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102</v>
      </c>
      <c r="B23" s="76" t="s">
        <v>62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107</v>
      </c>
      <c r="B24" s="45" t="s">
        <v>108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>
        <v>1</v>
      </c>
      <c r="L24" s="56" t="s">
        <v>19</v>
      </c>
      <c r="M24" s="56" t="s">
        <v>19</v>
      </c>
      <c r="N24" s="56"/>
      <c r="O24" s="56">
        <v>0.5</v>
      </c>
      <c r="P24" s="56"/>
      <c r="Q24" s="56"/>
      <c r="R24" s="56"/>
      <c r="S24" s="56" t="s">
        <v>19</v>
      </c>
      <c r="T24" s="56" t="s">
        <v>19</v>
      </c>
      <c r="U24" s="56"/>
      <c r="V24" s="56"/>
      <c r="W24" s="56"/>
      <c r="X24" s="56"/>
      <c r="Y24" s="56"/>
      <c r="Z24" s="56" t="s">
        <v>19</v>
      </c>
      <c r="AA24" s="56" t="s">
        <v>19</v>
      </c>
      <c r="AB24" s="56"/>
      <c r="AC24" s="56"/>
      <c r="AD24" s="56"/>
      <c r="AE24" s="56"/>
      <c r="AF24" s="56"/>
      <c r="AG24" s="56" t="s">
        <v>19</v>
      </c>
      <c r="AH24" s="56" t="s">
        <v>19</v>
      </c>
      <c r="AI24" s="57">
        <f t="shared" si="0"/>
        <v>1.5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103</v>
      </c>
      <c r="B25" s="40" t="s">
        <v>104</v>
      </c>
      <c r="C25" s="74"/>
      <c r="D25" s="58"/>
      <c r="E25" s="56" t="s">
        <v>19</v>
      </c>
      <c r="F25" s="56" t="s">
        <v>19</v>
      </c>
      <c r="G25" s="58"/>
      <c r="H25" s="58"/>
      <c r="I25" s="58"/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/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0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0.5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1</v>
      </c>
      <c r="J26" s="59">
        <f t="shared" si="1"/>
        <v>0</v>
      </c>
      <c r="K26" s="59">
        <f t="shared" si="1"/>
        <v>1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0.5</v>
      </c>
      <c r="P26" s="59">
        <f t="shared" si="1"/>
        <v>0</v>
      </c>
      <c r="Q26" s="59">
        <f t="shared" si="1"/>
        <v>0</v>
      </c>
      <c r="R26" s="59">
        <f t="shared" si="1"/>
        <v>2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f>7.5</f>
        <v>7.5</v>
      </c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/>
      <c r="F28" s="61"/>
      <c r="G28" s="61">
        <v>1.5</v>
      </c>
      <c r="H28" s="61">
        <v>1.5</v>
      </c>
      <c r="I28" s="61">
        <v>2</v>
      </c>
      <c r="J28" s="61">
        <v>2</v>
      </c>
      <c r="K28" s="61">
        <v>1.5</v>
      </c>
      <c r="L28" s="61"/>
      <c r="M28" s="61"/>
      <c r="N28" s="61"/>
      <c r="O28" s="61">
        <v>2</v>
      </c>
      <c r="P28" s="61">
        <v>1.5</v>
      </c>
      <c r="Q28" s="61">
        <v>1</v>
      </c>
      <c r="R28" s="61">
        <v>3.5</v>
      </c>
      <c r="S28" s="61"/>
      <c r="T28" s="61"/>
      <c r="U28" s="61">
        <v>1.5</v>
      </c>
      <c r="V28" s="61">
        <v>2</v>
      </c>
      <c r="W28" s="61"/>
      <c r="X28" s="61">
        <v>1.5</v>
      </c>
      <c r="Y28" s="61">
        <v>1.5</v>
      </c>
      <c r="Z28" s="61"/>
      <c r="AA28" s="61"/>
      <c r="AB28" s="61">
        <v>1.5</v>
      </c>
      <c r="AC28" s="61">
        <v>1.5</v>
      </c>
      <c r="AD28" s="61">
        <v>1.5</v>
      </c>
      <c r="AE28" s="61">
        <v>1.5</v>
      </c>
      <c r="AF28" s="61">
        <v>1</v>
      </c>
      <c r="AG28" s="61"/>
      <c r="AH28" s="61"/>
      <c r="AI28" s="57">
        <f t="shared" si="4"/>
        <v>32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1.5</v>
      </c>
      <c r="AC29" s="61"/>
      <c r="AD29" s="61"/>
      <c r="AE29" s="61"/>
      <c r="AF29" s="61">
        <v>0.5</v>
      </c>
      <c r="AG29" s="61"/>
      <c r="AH29" s="61"/>
      <c r="AI29" s="57">
        <f t="shared" si="4"/>
        <v>2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78</v>
      </c>
      <c r="B30" s="13"/>
      <c r="C30" s="13"/>
      <c r="D30" s="61"/>
      <c r="E30" s="61"/>
      <c r="F30" s="61"/>
      <c r="G30" s="61"/>
      <c r="H30" s="61"/>
      <c r="I30" s="61"/>
      <c r="J30" s="61">
        <v>1</v>
      </c>
      <c r="K30" s="61">
        <v>0.5</v>
      </c>
      <c r="L30" s="61"/>
      <c r="M30" s="61"/>
      <c r="N30" s="61"/>
      <c r="O30" s="61"/>
      <c r="P30" s="61">
        <v>1</v>
      </c>
      <c r="Q30" s="61">
        <v>0.5</v>
      </c>
      <c r="R30" s="61">
        <v>1</v>
      </c>
      <c r="S30" s="61"/>
      <c r="T30" s="61"/>
      <c r="U30" s="61">
        <v>1.5</v>
      </c>
      <c r="V30" s="61">
        <v>0.5</v>
      </c>
      <c r="W30" s="61"/>
      <c r="X30" s="61">
        <v>1</v>
      </c>
      <c r="Y30" s="61">
        <v>0.5</v>
      </c>
      <c r="Z30" s="61"/>
      <c r="AA30" s="61"/>
      <c r="AB30" s="61"/>
      <c r="AC30" s="61">
        <v>1</v>
      </c>
      <c r="AD30" s="61">
        <v>0.5</v>
      </c>
      <c r="AE30" s="61">
        <v>0.5</v>
      </c>
      <c r="AF30" s="61">
        <v>1</v>
      </c>
      <c r="AG30" s="61"/>
      <c r="AH30" s="61"/>
      <c r="AI30" s="57">
        <f t="shared" si="4"/>
        <v>10.5</v>
      </c>
      <c r="AJ30" s="48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78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>
        <v>2.5</v>
      </c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>
        <v>3</v>
      </c>
      <c r="AE32" s="61">
        <v>3</v>
      </c>
      <c r="AF32" s="61">
        <v>2</v>
      </c>
      <c r="AG32" s="61"/>
      <c r="AH32" s="61"/>
      <c r="AI32" s="57">
        <f t="shared" si="4"/>
        <v>10.5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>
        <v>7.5</v>
      </c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7.5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/>
      <c r="G34" s="61">
        <v>0.5</v>
      </c>
      <c r="H34" s="61"/>
      <c r="I34" s="61">
        <v>0.5</v>
      </c>
      <c r="J34" s="61"/>
      <c r="K34" s="61"/>
      <c r="L34" s="61"/>
      <c r="M34" s="61"/>
      <c r="N34" s="61"/>
      <c r="O34" s="61"/>
      <c r="P34" s="61">
        <v>0.5</v>
      </c>
      <c r="Q34" s="61">
        <v>0.5</v>
      </c>
      <c r="R34" s="61">
        <v>0.5</v>
      </c>
      <c r="S34" s="61"/>
      <c r="T34" s="61"/>
      <c r="U34" s="61"/>
      <c r="V34" s="61">
        <v>0.5</v>
      </c>
      <c r="W34" s="61"/>
      <c r="X34" s="61"/>
      <c r="Y34" s="61">
        <v>0.5</v>
      </c>
      <c r="Z34" s="61"/>
      <c r="AA34" s="61"/>
      <c r="AB34" s="61"/>
      <c r="AC34" s="61">
        <v>0.5</v>
      </c>
      <c r="AD34" s="61"/>
      <c r="AE34" s="61"/>
      <c r="AF34" s="61"/>
      <c r="AG34" s="61"/>
      <c r="AH34" s="61"/>
      <c r="AI34" s="57">
        <f t="shared" si="4"/>
        <v>4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/>
      <c r="G35" s="61"/>
      <c r="H35" s="61">
        <v>0.5</v>
      </c>
      <c r="I35" s="61"/>
      <c r="J35" s="61"/>
      <c r="K35" s="61"/>
      <c r="L35" s="61"/>
      <c r="M35" s="61"/>
      <c r="N35" s="61"/>
      <c r="O35" s="61"/>
      <c r="P35" s="61" t="s">
        <v>33</v>
      </c>
      <c r="Q35" s="61">
        <v>0.5</v>
      </c>
      <c r="R35" s="61"/>
      <c r="S35" s="61"/>
      <c r="T35" s="61"/>
      <c r="U35" s="61"/>
      <c r="V35" s="61"/>
      <c r="W35" s="61"/>
      <c r="X35" s="61">
        <v>0.5</v>
      </c>
      <c r="Y35" s="61">
        <v>1</v>
      </c>
      <c r="Z35" s="61"/>
      <c r="AA35" s="61"/>
      <c r="AB35" s="61"/>
      <c r="AC35" s="61">
        <v>0.5</v>
      </c>
      <c r="AD35" s="61"/>
      <c r="AE35" s="61"/>
      <c r="AF35" s="61"/>
      <c r="AG35" s="61"/>
      <c r="AH35" s="61"/>
      <c r="AI35" s="57">
        <f t="shared" ref="AI35:AI40" si="5">SUM(D35:AH35)</f>
        <v>3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/>
      <c r="F36" s="61"/>
      <c r="G36" s="61"/>
      <c r="H36" s="61">
        <v>1.5</v>
      </c>
      <c r="I36" s="61">
        <v>0.5</v>
      </c>
      <c r="J36" s="61">
        <v>1</v>
      </c>
      <c r="K36" s="61">
        <v>1</v>
      </c>
      <c r="L36" s="61"/>
      <c r="M36" s="61"/>
      <c r="N36" s="61"/>
      <c r="O36" s="61">
        <v>1.5</v>
      </c>
      <c r="P36" s="61">
        <v>1</v>
      </c>
      <c r="Q36" s="61">
        <v>1</v>
      </c>
      <c r="R36" s="61"/>
      <c r="S36" s="61"/>
      <c r="T36" s="61"/>
      <c r="U36" s="61"/>
      <c r="V36" s="61">
        <v>1</v>
      </c>
      <c r="W36" s="61"/>
      <c r="X36" s="61">
        <v>0.5</v>
      </c>
      <c r="Y36" s="61"/>
      <c r="Z36" s="61"/>
      <c r="AA36" s="61"/>
      <c r="AB36" s="61">
        <v>1</v>
      </c>
      <c r="AC36" s="61">
        <v>1</v>
      </c>
      <c r="AD36" s="61">
        <v>1.5</v>
      </c>
      <c r="AE36" s="61"/>
      <c r="AF36" s="61">
        <v>1</v>
      </c>
      <c r="AG36" s="61"/>
      <c r="AH36" s="61"/>
      <c r="AI36" s="57">
        <f t="shared" si="5"/>
        <v>13.5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>
        <v>1</v>
      </c>
      <c r="E37" s="61" t="s">
        <v>33</v>
      </c>
      <c r="F37" s="61"/>
      <c r="G37" s="61">
        <v>1.5</v>
      </c>
      <c r="H37" s="61">
        <v>0.5</v>
      </c>
      <c r="I37" s="61">
        <v>0.5</v>
      </c>
      <c r="J37" s="61"/>
      <c r="K37" s="61">
        <v>0.5</v>
      </c>
      <c r="L37" s="61"/>
      <c r="M37" s="61"/>
      <c r="N37" s="61"/>
      <c r="O37" s="61">
        <v>1</v>
      </c>
      <c r="P37" s="61">
        <v>0.5</v>
      </c>
      <c r="Q37" s="61">
        <v>0.5</v>
      </c>
      <c r="R37" s="61"/>
      <c r="S37" s="61"/>
      <c r="T37" s="61"/>
      <c r="U37" s="61">
        <v>0.5</v>
      </c>
      <c r="V37" s="61"/>
      <c r="W37" s="61"/>
      <c r="X37" s="61">
        <v>0.5</v>
      </c>
      <c r="Y37" s="61"/>
      <c r="Z37" s="61"/>
      <c r="AA37" s="61"/>
      <c r="AB37" s="61">
        <v>0.5</v>
      </c>
      <c r="AC37" s="61"/>
      <c r="AD37" s="61"/>
      <c r="AE37" s="61"/>
      <c r="AF37" s="61"/>
      <c r="AG37" s="61"/>
      <c r="AH37" s="61"/>
      <c r="AI37" s="57">
        <f t="shared" si="5"/>
        <v>7.5</v>
      </c>
      <c r="AJ37" s="51" t="s">
        <v>111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/>
      <c r="G38" s="61">
        <v>0.5</v>
      </c>
      <c r="H38" s="61"/>
      <c r="I38" s="61"/>
      <c r="J38" s="61"/>
      <c r="K38" s="61">
        <v>0.5</v>
      </c>
      <c r="L38" s="61"/>
      <c r="M38" s="61"/>
      <c r="N38" s="61"/>
      <c r="O38" s="61"/>
      <c r="P38" s="61"/>
      <c r="Q38" s="61">
        <v>0.5</v>
      </c>
      <c r="R38" s="61"/>
      <c r="S38" s="61"/>
      <c r="T38" s="61"/>
      <c r="U38" s="61"/>
      <c r="V38" s="61">
        <v>0.5</v>
      </c>
      <c r="W38" s="61"/>
      <c r="X38" s="61">
        <v>0.5</v>
      </c>
      <c r="Y38" s="61">
        <v>0.5</v>
      </c>
      <c r="Z38" s="61"/>
      <c r="AA38" s="61"/>
      <c r="AB38" s="61">
        <v>0.5</v>
      </c>
      <c r="AC38" s="61"/>
      <c r="AD38" s="61"/>
      <c r="AE38" s="61"/>
      <c r="AF38" s="61"/>
      <c r="AG38" s="61"/>
      <c r="AH38" s="61"/>
      <c r="AI38" s="57">
        <f t="shared" si="5"/>
        <v>3.5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>
        <v>1</v>
      </c>
      <c r="E39" s="61"/>
      <c r="F39" s="61"/>
      <c r="G39" s="61">
        <v>1.5</v>
      </c>
      <c r="H39" s="61">
        <v>1</v>
      </c>
      <c r="I39" s="61">
        <v>1.5</v>
      </c>
      <c r="J39" s="61"/>
      <c r="K39" s="61">
        <v>1</v>
      </c>
      <c r="L39" s="61"/>
      <c r="M39" s="61"/>
      <c r="N39" s="61"/>
      <c r="O39" s="61">
        <v>1</v>
      </c>
      <c r="P39" s="61">
        <v>1</v>
      </c>
      <c r="Q39" s="61">
        <v>1.5</v>
      </c>
      <c r="R39" s="61">
        <v>1.5</v>
      </c>
      <c r="S39" s="61"/>
      <c r="T39" s="61"/>
      <c r="U39" s="61">
        <v>1.5</v>
      </c>
      <c r="V39" s="61">
        <v>1</v>
      </c>
      <c r="W39" s="61"/>
      <c r="X39" s="61">
        <v>1</v>
      </c>
      <c r="Y39" s="61">
        <v>1.5</v>
      </c>
      <c r="Z39" s="61"/>
      <c r="AA39" s="61"/>
      <c r="AB39" s="61">
        <v>2</v>
      </c>
      <c r="AC39" s="61">
        <v>1</v>
      </c>
      <c r="AD39" s="61" t="s">
        <v>33</v>
      </c>
      <c r="AE39" s="61">
        <v>1</v>
      </c>
      <c r="AF39" s="61"/>
      <c r="AG39" s="61"/>
      <c r="AH39" s="61"/>
      <c r="AI39" s="57">
        <f t="shared" si="5"/>
        <v>20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>
        <v>2</v>
      </c>
      <c r="E40" s="61"/>
      <c r="F40" s="61"/>
      <c r="G40" s="61">
        <v>1</v>
      </c>
      <c r="H40" s="61">
        <v>2.5</v>
      </c>
      <c r="I40" s="61">
        <v>1</v>
      </c>
      <c r="J40" s="61">
        <v>1</v>
      </c>
      <c r="K40" s="61">
        <v>1</v>
      </c>
      <c r="L40" s="61"/>
      <c r="M40" s="61"/>
      <c r="N40" s="61"/>
      <c r="O40" s="61">
        <v>1.5</v>
      </c>
      <c r="P40" s="61">
        <v>2</v>
      </c>
      <c r="Q40" s="61">
        <v>1.5</v>
      </c>
      <c r="R40" s="61"/>
      <c r="S40" s="61"/>
      <c r="T40" s="61"/>
      <c r="U40" s="61">
        <v>1.5</v>
      </c>
      <c r="V40" s="61">
        <v>1</v>
      </c>
      <c r="W40" s="61"/>
      <c r="X40" s="61">
        <v>2</v>
      </c>
      <c r="Y40" s="61">
        <v>1.5</v>
      </c>
      <c r="Z40" s="61"/>
      <c r="AA40" s="61"/>
      <c r="AB40" s="61"/>
      <c r="AC40" s="61">
        <v>1.5</v>
      </c>
      <c r="AD40" s="61">
        <v>1</v>
      </c>
      <c r="AE40" s="61">
        <v>1</v>
      </c>
      <c r="AF40" s="61">
        <v>1.5</v>
      </c>
      <c r="AG40" s="61"/>
      <c r="AH40" s="61"/>
      <c r="AI40" s="57">
        <f t="shared" si="5"/>
        <v>24.5</v>
      </c>
      <c r="AJ40" s="51" t="s">
        <v>96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>
        <v>0.5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>
        <v>0.5</v>
      </c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>
        <v>0.5</v>
      </c>
      <c r="E43" s="61"/>
      <c r="F43" s="61"/>
      <c r="G43" s="61">
        <v>0.5</v>
      </c>
      <c r="H43" s="61"/>
      <c r="I43" s="61">
        <v>0.5</v>
      </c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0.5</v>
      </c>
      <c r="V43" s="61">
        <v>0.5</v>
      </c>
      <c r="W43" s="61"/>
      <c r="X43" s="61"/>
      <c r="Y43" s="61">
        <v>0.5</v>
      </c>
      <c r="Z43" s="61"/>
      <c r="AA43" s="61"/>
      <c r="AB43" s="61"/>
      <c r="AC43" s="61">
        <v>0.5</v>
      </c>
      <c r="AD43" s="61"/>
      <c r="AE43" s="61"/>
      <c r="AF43" s="61"/>
      <c r="AG43" s="61"/>
      <c r="AH43" s="61"/>
      <c r="AI43" s="57">
        <f t="shared" si="4"/>
        <v>3.5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/>
      <c r="G45" s="61">
        <v>0.5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>
        <v>0.5</v>
      </c>
      <c r="S45" s="61"/>
      <c r="T45" s="61"/>
      <c r="U45" s="61"/>
      <c r="V45" s="61">
        <v>0.5</v>
      </c>
      <c r="W45" s="61"/>
      <c r="X45" s="61"/>
      <c r="Y45" s="61"/>
      <c r="Z45" s="61"/>
      <c r="AA45" s="61"/>
      <c r="AB45" s="61">
        <v>0.5</v>
      </c>
      <c r="AC45" s="61"/>
      <c r="AD45" s="61"/>
      <c r="AE45" s="61">
        <v>0.5</v>
      </c>
      <c r="AF45" s="61"/>
      <c r="AG45" s="61"/>
      <c r="AH45" s="61"/>
      <c r="AI45" s="57">
        <f t="shared" si="4"/>
        <v>2.5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0</v>
      </c>
      <c r="F46" s="59">
        <f t="shared" si="6"/>
        <v>0</v>
      </c>
      <c r="G46" s="59">
        <f t="shared" si="6"/>
        <v>7.5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7</v>
      </c>
      <c r="L46" s="59">
        <f t="shared" si="6"/>
        <v>0</v>
      </c>
      <c r="M46" s="59">
        <f t="shared" si="6"/>
        <v>0</v>
      </c>
      <c r="N46" s="59">
        <f t="shared" si="6"/>
        <v>7.5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9</v>
      </c>
      <c r="S46" s="59">
        <f t="shared" si="6"/>
        <v>0</v>
      </c>
      <c r="T46" s="59">
        <f t="shared" si="6"/>
        <v>0</v>
      </c>
      <c r="U46" s="59">
        <f t="shared" si="6"/>
        <v>7.5</v>
      </c>
      <c r="V46" s="59">
        <f t="shared" si="6"/>
        <v>7.5</v>
      </c>
      <c r="W46" s="59">
        <f t="shared" si="6"/>
        <v>7.5</v>
      </c>
      <c r="X46" s="59">
        <f t="shared" si="6"/>
        <v>7.5</v>
      </c>
      <c r="Y46" s="59">
        <f t="shared" si="6"/>
        <v>7.5</v>
      </c>
      <c r="Z46" s="59">
        <f t="shared" si="6"/>
        <v>0</v>
      </c>
      <c r="AA46" s="59">
        <f t="shared" si="6"/>
        <v>0</v>
      </c>
      <c r="AB46" s="59">
        <f t="shared" si="6"/>
        <v>7.5</v>
      </c>
      <c r="AC46" s="59">
        <f t="shared" si="6"/>
        <v>7.5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</v>
      </c>
      <c r="AG46" s="59">
        <f t="shared" si="7"/>
        <v>0</v>
      </c>
      <c r="AH46" s="59">
        <f t="shared" si="7"/>
        <v>0</v>
      </c>
      <c r="AI46" s="60">
        <f>SUM(AI26:AI45)</f>
        <v>158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80"/>
      <c r="B47" s="16"/>
      <c r="C47" s="16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2"/>
      <c r="AJ47" s="17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77" t="s">
        <v>92</v>
      </c>
      <c r="B48" s="78"/>
      <c r="C48" s="79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>
        <v>4.5</v>
      </c>
      <c r="AE48" s="83">
        <v>4.5</v>
      </c>
      <c r="AF48" s="83">
        <v>5</v>
      </c>
      <c r="AG48" s="83"/>
      <c r="AH48" s="83"/>
      <c r="AI48" s="57">
        <f t="shared" ref="AI48" si="8">SUM(D48:AH48)</f>
        <v>14</v>
      </c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ht="13.8" thickBot="1" x14ac:dyDescent="0.3">
      <c r="A49" s="80"/>
      <c r="B49" s="16"/>
      <c r="C49" s="17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8" thickBot="1" x14ac:dyDescent="0.25">
      <c r="A50" s="15" t="s">
        <v>9</v>
      </c>
      <c r="B50" s="17" t="s">
        <v>80</v>
      </c>
      <c r="C50" s="17"/>
      <c r="D50" s="62"/>
      <c r="E50" s="62"/>
      <c r="F50" s="62" t="s">
        <v>81</v>
      </c>
      <c r="G50" s="62"/>
      <c r="H50" s="62" t="s">
        <v>24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10</v>
      </c>
      <c r="AG50" s="67">
        <f>21</f>
        <v>21</v>
      </c>
      <c r="AH50" s="62"/>
      <c r="AI50" s="63">
        <f>7.5*AG50</f>
        <v>157.5</v>
      </c>
      <c r="AJ50" s="31"/>
      <c r="AZ50" s="54"/>
    </row>
    <row r="51" spans="1:52" s="30" customFormat="1" ht="10.199999999999999" x14ac:dyDescent="0.2">
      <c r="A51" s="18" t="s">
        <v>79</v>
      </c>
      <c r="B51" s="17" t="s">
        <v>23</v>
      </c>
      <c r="C51" s="17"/>
      <c r="D51" s="62"/>
      <c r="E51" s="62"/>
      <c r="F51" s="62" t="s">
        <v>28</v>
      </c>
      <c r="G51" s="62"/>
      <c r="H51" s="62" t="s">
        <v>82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  <c r="AZ51" s="54"/>
    </row>
    <row r="52" spans="1:52" s="30" customFormat="1" ht="10.199999999999999" x14ac:dyDescent="0.2">
      <c r="A52" s="18" t="s">
        <v>22</v>
      </c>
      <c r="B52" s="17" t="s">
        <v>84</v>
      </c>
      <c r="C52" s="17"/>
      <c r="D52" s="62"/>
      <c r="E52" s="62"/>
      <c r="F52" s="62" t="s">
        <v>30</v>
      </c>
      <c r="G52" s="62"/>
      <c r="H52" s="62" t="s">
        <v>85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8" t="s">
        <v>34</v>
      </c>
      <c r="AG52" s="62"/>
      <c r="AH52" s="62"/>
      <c r="AI52" s="62">
        <f>AI46-AI50</f>
        <v>0.5</v>
      </c>
      <c r="AJ52" s="71" t="s">
        <v>31</v>
      </c>
      <c r="AZ52" s="54"/>
    </row>
    <row r="53" spans="1:52" s="30" customFormat="1" ht="10.199999999999999" x14ac:dyDescent="0.2">
      <c r="A53" s="18" t="s">
        <v>83</v>
      </c>
      <c r="B53" s="17" t="s">
        <v>86</v>
      </c>
      <c r="C53" s="31"/>
      <c r="D53" s="64"/>
      <c r="E53" s="64"/>
      <c r="F53" s="64" t="s">
        <v>29</v>
      </c>
      <c r="G53" s="64"/>
      <c r="H53" s="64" t="s">
        <v>87</v>
      </c>
      <c r="I53" s="64"/>
      <c r="J53" s="64"/>
      <c r="K53" s="64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31"/>
    </row>
    <row r="54" spans="1:52" s="30" customFormat="1" ht="10.199999999999999" x14ac:dyDescent="0.2">
      <c r="A54" s="17" t="s">
        <v>21</v>
      </c>
      <c r="B54" s="31" t="s">
        <v>88</v>
      </c>
      <c r="C54" s="31"/>
      <c r="D54" s="64"/>
      <c r="E54" s="64"/>
      <c r="F54" s="64" t="s">
        <v>89</v>
      </c>
      <c r="G54" s="64"/>
      <c r="H54" s="64" t="s">
        <v>26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35</v>
      </c>
      <c r="AG54" s="64"/>
      <c r="AH54" s="64"/>
      <c r="AI54" s="65">
        <f>-1</f>
        <v>-1</v>
      </c>
      <c r="AJ54" s="31"/>
      <c r="AL54" s="30" t="s">
        <v>33</v>
      </c>
    </row>
    <row r="55" spans="1:52" s="30" customFormat="1" ht="10.199999999999999" x14ac:dyDescent="0.2">
      <c r="A55" s="31" t="s">
        <v>25</v>
      </c>
      <c r="B55" s="31"/>
      <c r="C55" s="3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1"/>
    </row>
    <row r="56" spans="1:52" s="30" customFormat="1" ht="13.8" thickBot="1" x14ac:dyDescent="0.3">
      <c r="A56" s="31"/>
      <c r="B56" s="29"/>
      <c r="C56" s="29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9" t="s">
        <v>36</v>
      </c>
      <c r="AG56" s="64"/>
      <c r="AH56" s="64"/>
      <c r="AI56" s="66">
        <f>AI54+AI52</f>
        <v>-0.5</v>
      </c>
      <c r="AJ56" s="31" t="s">
        <v>72</v>
      </c>
    </row>
    <row r="57" spans="1:52" s="30" customFormat="1" ht="13.8" thickTop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52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52" x14ac:dyDescent="0.25">
      <c r="A61" s="29"/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2024-12-03T23:36:27Z</cp:lastPrinted>
  <dcterms:created xsi:type="dcterms:W3CDTF">1998-07-03T22:57:08Z</dcterms:created>
  <dcterms:modified xsi:type="dcterms:W3CDTF">2024-12-03T23:36:29Z</dcterms:modified>
</cp:coreProperties>
</file>