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4\"/>
    </mc:Choice>
  </mc:AlternateContent>
  <xr:revisionPtr revIDLastSave="0" documentId="13_ncr:1_{304C897F-E706-45D4-9841-EFFDFF645C61}" xr6:coauthVersionLast="47" xr6:coauthVersionMax="47" xr10:uidLastSave="{00000000-0000-0000-0000-000000000000}"/>
  <bookViews>
    <workbookView xWindow="-110" yWindow="-110" windowWidth="38620" windowHeight="211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H34" i="1"/>
  <c r="AH19" i="1"/>
  <c r="AH29" i="1" s="1"/>
  <c r="AG19" i="1"/>
  <c r="AG29" i="1" s="1"/>
  <c r="AF19" i="1"/>
  <c r="AF29" i="1" s="1"/>
  <c r="T29" i="1"/>
  <c r="L29" i="1"/>
  <c r="H29" i="1"/>
  <c r="N20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K19" i="1"/>
  <c r="K29" i="1" s="1"/>
  <c r="J19" i="1"/>
  <c r="J29" i="1" s="1"/>
  <c r="I19" i="1"/>
  <c r="I29" i="1" s="1"/>
  <c r="H19" i="1"/>
  <c r="G19" i="1"/>
  <c r="G29" i="1" s="1"/>
  <c r="F19" i="1"/>
  <c r="F29" i="1" s="1"/>
  <c r="E19" i="1"/>
  <c r="E29" i="1" s="1"/>
  <c r="D19" i="1"/>
  <c r="D29" i="1" s="1"/>
  <c r="AI31" i="1"/>
  <c r="AI34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<sst xmlns="http://schemas.openxmlformats.org/spreadsheetml/2006/main" count="207" uniqueCount="66">
  <si>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</si>
  <si>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</si>
  <si>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</si>
  <si>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</si>
  <si>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</si>
  <si>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</si>
  <si>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</si>
  <si>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</si>
  <si>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</si>
  <si>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</si>
  <si>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</si>
  <si>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</si>
  <si>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</si>
  <si>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</si>
  <si>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</si>
  <si>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</si>
  <si>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</si>
  <si>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</si>
  <si>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</si>
  <si>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</si>
  <si>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</si>
  <si>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</si>
  <si>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</si>
  <si>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</si>
  <si>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</si>
  <si>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</si>
  <si>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</si>
  <si>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</si>
  <si>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</si>
  <si>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</si>
  <si>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</si>
  <si>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</si>
  <si>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</si>
  <si>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</si>
  <si>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</si>
  <si>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</si>
  <si>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</si>
  <si>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</si>
  <si>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</si>
  <si>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</si>
  <si>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</si>
  <si>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</si>
  <si>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</si>
  <si>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</si>
  <si>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</si>
  <si>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</si>
  <si>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</si>
  <si>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</si>
  <si>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</si>
  <si>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</si>
  <si>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</si>
  <si>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</si>
  <si>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</si>
  <si>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Qualex Harrison &amp; Kemsley - Extra</t>
  </si>
  <si>
    <t>WORKING FROM HOME</t>
  </si>
  <si>
    <t>Lunch and Learn</t>
  </si>
  <si>
    <t>1712</t>
  </si>
  <si>
    <t>BPP Area 6 Lot 3</t>
  </si>
  <si>
    <t>1901</t>
  </si>
  <si>
    <t>Quadreal - Maplewood</t>
  </si>
  <si>
    <t>DP</t>
  </si>
  <si>
    <t>Parkade update - DP amendment related</t>
  </si>
  <si>
    <t>2411</t>
  </si>
  <si>
    <t>Mosaic - Burns Road</t>
  </si>
  <si>
    <t>November 2024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</si>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</sst>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D33" sqref="AD33"/>
    </sheetView>
  </sheetViews>
  <sheetFormatPr defaultColWidth="7.54296875" defaultRowHeight="12.5" x14ac:dyDescent="0.25"/>
  <cols>
    <col min="1" max="1" width="8.453125" style="73" customWidth="1"/>
    <col min="2" max="2" width="30.269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29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1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1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1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1" t="s">
        <v>15</v>
      </c>
      <c r="AF7" s="30" t="s">
        <v>17</v>
      </c>
      <c r="AG7" s="30" t="s">
        <v>18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62</v>
      </c>
      <c r="B8" s="34" t="s">
        <v>63</v>
      </c>
      <c r="C8" s="35" t="s">
        <v>44</v>
      </c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40</v>
      </c>
      <c r="B10" s="34" t="s">
        <v>41</v>
      </c>
      <c r="C10" s="35" t="s">
        <v>43</v>
      </c>
      <c r="D10" s="36">
        <v>7.5</v>
      </c>
      <c r="E10" s="36" t="s">
        <v>20</v>
      </c>
      <c r="F10" s="36" t="s">
        <v>20</v>
      </c>
      <c r="G10" s="36">
        <v>3.5</v>
      </c>
      <c r="H10" s="36">
        <v>2</v>
      </c>
      <c r="I10" s="36">
        <v>3</v>
      </c>
      <c r="J10" s="36">
        <v>1.5</v>
      </c>
      <c r="K10" s="36">
        <v>0.5</v>
      </c>
      <c r="L10" s="36" t="s">
        <v>20</v>
      </c>
      <c r="M10" s="36" t="s">
        <v>20</v>
      </c>
      <c r="N10" s="36"/>
      <c r="O10" s="36">
        <v>3.5</v>
      </c>
      <c r="P10" s="36">
        <v>4.5</v>
      </c>
      <c r="Q10" s="36">
        <v>4</v>
      </c>
      <c r="R10" s="36">
        <v>7.5</v>
      </c>
      <c r="S10" s="36" t="s">
        <v>20</v>
      </c>
      <c r="T10" s="36" t="s">
        <v>20</v>
      </c>
      <c r="U10" s="36">
        <v>7.5</v>
      </c>
      <c r="V10" s="36">
        <v>7.5</v>
      </c>
      <c r="W10" s="36">
        <v>7.5</v>
      </c>
      <c r="X10" s="36">
        <v>7.5</v>
      </c>
      <c r="Y10" s="36">
        <v>7.5</v>
      </c>
      <c r="Z10" s="36" t="s">
        <v>20</v>
      </c>
      <c r="AA10" s="36" t="s">
        <v>20</v>
      </c>
      <c r="AB10" s="36">
        <v>7.5</v>
      </c>
      <c r="AC10" s="36">
        <v>7.5</v>
      </c>
      <c r="AD10" s="36">
        <v>7.5</v>
      </c>
      <c r="AE10" s="36">
        <v>7.5</v>
      </c>
      <c r="AF10" s="36">
        <v>7.5</v>
      </c>
      <c r="AG10" s="36" t="s">
        <v>20</v>
      </c>
      <c r="AH10" s="36" t="s">
        <v>20</v>
      </c>
      <c r="AI10" s="37">
        <f t="shared" si="1"/>
        <v>112.5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40</v>
      </c>
      <c r="B11" s="28" t="s">
        <v>53</v>
      </c>
      <c r="C11" s="29" t="s">
        <v>42</v>
      </c>
      <c r="D11" s="41"/>
      <c r="E11" s="36" t="s">
        <v>20</v>
      </c>
      <c r="F11" s="36" t="s">
        <v>20</v>
      </c>
      <c r="G11" s="41">
        <v>4</v>
      </c>
      <c r="H11" s="41">
        <v>5.5</v>
      </c>
      <c r="I11" s="41">
        <v>4.5</v>
      </c>
      <c r="J11" s="41">
        <v>6</v>
      </c>
      <c r="K11" s="41">
        <v>7</v>
      </c>
      <c r="L11" s="36" t="s">
        <v>20</v>
      </c>
      <c r="M11" s="36" t="s">
        <v>20</v>
      </c>
      <c r="N11" s="41"/>
      <c r="O11" s="41">
        <v>4</v>
      </c>
      <c r="P11" s="41">
        <v>3</v>
      </c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34</v>
      </c>
      <c r="AJ11" s="32" t="s">
        <v>61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43</v>
      </c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58</v>
      </c>
      <c r="B14" s="34" t="s">
        <v>59</v>
      </c>
      <c r="C14" s="35" t="s">
        <v>60</v>
      </c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/>
      <c r="AD14" s="36"/>
      <c r="AE14" s="36"/>
      <c r="AF14" s="79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H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>SUM(I8:I18)</f>
        <v>7.5</v>
      </c>
      <c r="J19" s="50">
        <f t="shared" ref="J19:O19" si="4">SUM(J8:J18)</f>
        <v>7.5</v>
      </c>
      <c r="K19" s="50">
        <f t="shared" si="4"/>
        <v>7.5</v>
      </c>
      <c r="L19" s="50">
        <f t="shared" si="4"/>
        <v>0</v>
      </c>
      <c r="M19" s="50">
        <f t="shared" si="4"/>
        <v>0</v>
      </c>
      <c r="N19" s="50">
        <f t="shared" si="4"/>
        <v>0</v>
      </c>
      <c r="O19" s="50">
        <f t="shared" si="4"/>
        <v>7.5</v>
      </c>
      <c r="P19" s="50">
        <f>SUM(P8:P18)</f>
        <v>7.5</v>
      </c>
      <c r="Q19" s="50">
        <f t="shared" ref="Q19:V19" si="5">SUM(Q8:Q18)</f>
        <v>4</v>
      </c>
      <c r="R19" s="50">
        <f t="shared" si="5"/>
        <v>7.5</v>
      </c>
      <c r="S19" s="50">
        <f t="shared" si="5"/>
        <v>0</v>
      </c>
      <c r="T19" s="50">
        <f t="shared" si="5"/>
        <v>0</v>
      </c>
      <c r="U19" s="50">
        <f t="shared" si="5"/>
        <v>7.5</v>
      </c>
      <c r="V19" s="50">
        <f t="shared" si="5"/>
        <v>7.5</v>
      </c>
      <c r="W19" s="50">
        <f>SUM(W8:W18)</f>
        <v>7.5</v>
      </c>
      <c r="X19" s="50">
        <f t="shared" ref="X19:AC19" si="6">SUM(X8:X18)</f>
        <v>7.5</v>
      </c>
      <c r="Y19" s="50">
        <f t="shared" si="6"/>
        <v>7.5</v>
      </c>
      <c r="Z19" s="50">
        <f t="shared" si="6"/>
        <v>0</v>
      </c>
      <c r="AA19" s="50">
        <f t="shared" si="6"/>
        <v>0</v>
      </c>
      <c r="AB19" s="50">
        <f t="shared" si="6"/>
        <v>7.5</v>
      </c>
      <c r="AC19" s="50">
        <f t="shared" si="6"/>
        <v>7.5</v>
      </c>
      <c r="AD19" s="50">
        <f>SUM(AD8:AD18)</f>
        <v>7.5</v>
      </c>
      <c r="AE19" s="50">
        <f t="shared" ref="AE19:AH19" si="7">SUM(AE8:AE18)</f>
        <v>7.5</v>
      </c>
      <c r="AF19" s="50">
        <f t="shared" si="7"/>
        <v>7.5</v>
      </c>
      <c r="AG19" s="50">
        <f t="shared" si="7"/>
        <v>0</v>
      </c>
      <c r="AH19" s="50">
        <f t="shared" si="7"/>
        <v>0</v>
      </c>
      <c r="AI19" s="51">
        <f>SUM(AI8:AI18)</f>
        <v>146.5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8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 t="s">
        <v>55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>
        <v>3.5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3.5</v>
      </c>
      <c r="AJ25" s="52" t="s">
        <v>65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9">SUM(G19:G28)</f>
        <v>7.5</v>
      </c>
      <c r="H29" s="50">
        <f t="shared" si="9"/>
        <v>7.5</v>
      </c>
      <c r="I29" s="50">
        <f t="shared" si="9"/>
        <v>7.5</v>
      </c>
      <c r="J29" s="50">
        <f t="shared" si="9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10">SUM(N19:N28)</f>
        <v>7.5</v>
      </c>
      <c r="O29" s="50">
        <f t="shared" si="10"/>
        <v>7.5</v>
      </c>
      <c r="P29" s="50">
        <f t="shared" si="10"/>
        <v>7.5</v>
      </c>
      <c r="Q29" s="50">
        <f t="shared" si="10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Z29" si="11">SUM(U19:U28)</f>
        <v>7.5</v>
      </c>
      <c r="V29" s="50">
        <f t="shared" si="11"/>
        <v>7.5</v>
      </c>
      <c r="W29" s="50">
        <f t="shared" si="11"/>
        <v>7.5</v>
      </c>
      <c r="X29" s="50">
        <f t="shared" si="11"/>
        <v>7.5</v>
      </c>
      <c r="Y29" s="50">
        <f t="shared" si="11"/>
        <v>7.5</v>
      </c>
      <c r="Z29" s="50">
        <f t="shared" si="11"/>
        <v>0</v>
      </c>
      <c r="AA29" s="50">
        <f>SUM(AA19:AA28)</f>
        <v>0</v>
      </c>
      <c r="AB29" s="50">
        <f t="shared" ref="AB29:AG29" si="12">SUM(AB19:AB28)</f>
        <v>7.5</v>
      </c>
      <c r="AC29" s="50">
        <f t="shared" si="12"/>
        <v>7.5</v>
      </c>
      <c r="AD29" s="50">
        <f t="shared" si="12"/>
        <v>7.5</v>
      </c>
      <c r="AE29" s="50">
        <f t="shared" si="12"/>
        <v>7.5</v>
      </c>
      <c r="AF29" s="50">
        <f t="shared" si="12"/>
        <v>7.5</v>
      </c>
      <c r="AG29" s="50">
        <f t="shared" si="12"/>
        <v>0</v>
      </c>
      <c r="AH29" s="50">
        <f>SUM(AH19:AH28)</f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86" t="s">
        <v>54</v>
      </c>
      <c r="B31" s="57"/>
      <c r="C31" s="57"/>
      <c r="D31" s="87"/>
      <c r="E31" s="87"/>
      <c r="F31" s="87"/>
      <c r="G31" s="87"/>
      <c r="H31" s="87"/>
      <c r="I31" s="87"/>
      <c r="J31" s="87"/>
      <c r="K31" s="87">
        <v>1.5</v>
      </c>
      <c r="L31" s="87"/>
      <c r="M31" s="87"/>
      <c r="N31" s="87"/>
      <c r="O31" s="87"/>
      <c r="P31" s="87">
        <v>2</v>
      </c>
      <c r="Q31" s="87">
        <v>4</v>
      </c>
      <c r="R31" s="87"/>
      <c r="S31" s="87"/>
      <c r="T31" s="87"/>
      <c r="U31" s="87"/>
      <c r="V31" s="87"/>
      <c r="W31" s="87"/>
      <c r="X31" s="87">
        <v>7.5</v>
      </c>
      <c r="Y31" s="87"/>
      <c r="Z31" s="87"/>
      <c r="AA31" s="87"/>
      <c r="AB31" s="87"/>
      <c r="AC31" s="87"/>
      <c r="AD31" s="87"/>
      <c r="AE31" s="87">
        <v>1</v>
      </c>
      <c r="AF31" s="87"/>
      <c r="AG31" s="87"/>
      <c r="AH31" s="87"/>
      <c r="AI31" s="37">
        <f t="shared" ref="AI31" si="13">SUM(D31:AH31)</f>
        <v>16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2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21</f>
        <v>21</v>
      </c>
      <c r="AI34" s="81">
        <f>AH34*7.5</f>
        <v>157.5</v>
      </c>
      <c r="AJ34" s="63"/>
      <c r="AZ34" s="4"/>
    </row>
    <row r="35" spans="1:52" s="3" customFormat="1" ht="10" x14ac:dyDescent="0.2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" x14ac:dyDescent="0.2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0</v>
      </c>
      <c r="AJ36" s="67" t="s">
        <v>33</v>
      </c>
      <c r="AZ36" s="4"/>
    </row>
    <row r="37" spans="1:52" s="3" customFormat="1" ht="10" x14ac:dyDescent="0.2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" x14ac:dyDescent="0.2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0.5</f>
        <v>0.5</v>
      </c>
      <c r="AJ38" s="63"/>
    </row>
    <row r="39" spans="1:52" s="3" customFormat="1" ht="10" x14ac:dyDescent="0.2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0.5</v>
      </c>
      <c r="AJ40" s="63"/>
    </row>
    <row r="41" spans="1:52" s="3" customFormat="1" ht="13" thickTop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2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2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2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2024-09-03T20:03:48Z</cp:lastPrinted>
  <dcterms:created xsi:type="dcterms:W3CDTF">1998-07-03T22:57:08Z</dcterms:created>
  <dcterms:modified xsi:type="dcterms:W3CDTF">2024-12-05T18:25:39Z</dcterms:modified>
</cp:coreProperties>
</file>