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78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H33" i="1" l="1"/>
  <c r="D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AI22" i="1"/>
  <c r="AI18" i="1"/>
  <c r="AI29" i="1"/>
  <c r="AI10" i="1"/>
  <c r="AI9" i="1"/>
  <c r="AI16" i="1"/>
  <c r="AI15" i="1"/>
  <c r="AI14" i="1"/>
  <c r="AI17" i="1"/>
  <c r="AI27" i="1"/>
  <c r="AI19" i="1"/>
  <c r="AI28" i="1"/>
  <c r="AI23" i="1"/>
  <c r="AI8" i="1"/>
  <c r="AI20" i="1"/>
  <c r="AI11" i="1"/>
  <c r="AI12" i="1"/>
  <c r="AI13" i="1"/>
  <c r="AI24" i="1"/>
  <c r="AI25" i="1"/>
  <c r="D31" i="1" l="1"/>
  <c r="AI21" i="1"/>
  <c r="AI30" i="1"/>
  <c r="AI31" i="1" l="1"/>
  <c r="AI35" i="1" s="1"/>
  <c r="AI39" i="1" s="1"/>
</calcChain>
</file>

<file path=xl/sharedStrings.xml><?xml version="1.0" encoding="utf-8"?>
<sst xmlns="http://schemas.openxmlformats.org/spreadsheetml/2006/main" count="205" uniqueCount="73">
  <si>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</si>
  <si>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</si>
  <si>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</si>
  <si>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</si>
  <si>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</si>
  <si>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</si>
  <si>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</si>
  <si>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</si>
  <si>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</si>
  <si>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</si>
  <si>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</si>
  <si>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</si>
  <si>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</si>
  <si>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</si>
  <si>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</si>
  <si>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</si>
  <si>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</si>
  <si>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</si>
  <si>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</si>
  <si>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</si>
  <si>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</si>
  <si>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</si>
  <si>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</si>
  <si>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</si>
  <si>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</si>
  <si>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</si>
  <si>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</si>
  <si>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</si>
  <si>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</si>
  <si>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</si>
  <si>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</si>
  <si>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</si>
  <si>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</si>
  <si>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</si>
  <si>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</si>
  <si>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</si>
  <si>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</si>
  <si>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</si>
  <si>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</si>
  <si>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</si>
  <si>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</si>
  <si>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</si>
  <si>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</si>
  <si>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</si>
  <si>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</si>
  <si>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</si>
  <si>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</si>
  <si>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</si>
  <si>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</si>
  <si>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</si>
  <si>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</si>
  <si>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</si>
  <si>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</si>
  <si>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</si>
  <si>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</si>
  <si>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</si>
  <si>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</si>
  <si>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</si>
  <si>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Interguff Hunter St. Highrises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</si>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</sst>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topLeftCell="A9" zoomScaleNormal="100" zoomScaleSheetLayoutView="100" workbookViewId="0">
      <selection activeCell="AI38" sqref="AI38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72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19</v>
      </c>
      <c r="E7" s="31" t="s">
        <v>15</v>
      </c>
      <c r="F7" s="31" t="s">
        <v>16</v>
      </c>
      <c r="G7" s="32" t="s">
        <v>15</v>
      </c>
      <c r="H7" s="31" t="s">
        <v>17</v>
      </c>
      <c r="I7" s="31" t="s">
        <v>18</v>
      </c>
      <c r="J7" s="31" t="s">
        <v>18</v>
      </c>
      <c r="K7" s="31" t="s">
        <v>19</v>
      </c>
      <c r="L7" s="31" t="s">
        <v>15</v>
      </c>
      <c r="M7" s="31" t="s">
        <v>16</v>
      </c>
      <c r="N7" s="32" t="s">
        <v>15</v>
      </c>
      <c r="O7" s="31" t="s">
        <v>17</v>
      </c>
      <c r="P7" s="32" t="s">
        <v>18</v>
      </c>
      <c r="Q7" s="31" t="s">
        <v>18</v>
      </c>
      <c r="R7" s="31" t="s">
        <v>19</v>
      </c>
      <c r="S7" s="31" t="s">
        <v>15</v>
      </c>
      <c r="T7" s="31" t="s">
        <v>16</v>
      </c>
      <c r="U7" s="32" t="s">
        <v>15</v>
      </c>
      <c r="V7" s="31" t="s">
        <v>17</v>
      </c>
      <c r="W7" s="31" t="s">
        <v>18</v>
      </c>
      <c r="X7" s="31" t="s">
        <v>18</v>
      </c>
      <c r="Y7" s="31" t="s">
        <v>19</v>
      </c>
      <c r="Z7" s="31" t="s">
        <v>15</v>
      </c>
      <c r="AA7" s="31" t="s">
        <v>16</v>
      </c>
      <c r="AB7" s="32" t="s">
        <v>15</v>
      </c>
      <c r="AC7" s="31" t="s">
        <v>17</v>
      </c>
      <c r="AD7" s="31" t="s">
        <v>18</v>
      </c>
      <c r="AE7" s="31" t="s">
        <v>18</v>
      </c>
      <c r="AF7" s="31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45"/>
      <c r="E9" s="45"/>
      <c r="F9" s="45"/>
      <c r="G9" s="45"/>
      <c r="H9" s="45"/>
      <c r="I9" s="39" t="s">
        <v>20</v>
      </c>
      <c r="J9" s="39" t="s">
        <v>20</v>
      </c>
      <c r="K9" s="45"/>
      <c r="L9" s="45"/>
      <c r="M9" s="45"/>
      <c r="N9" s="45"/>
      <c r="O9" s="45"/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/>
      <c r="AD9" s="39" t="s">
        <v>20</v>
      </c>
      <c r="AE9" s="39" t="s">
        <v>20</v>
      </c>
      <c r="AF9" s="45"/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42</v>
      </c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58</v>
      </c>
      <c r="C11" s="30" t="s">
        <v>71</v>
      </c>
      <c r="D11" s="45"/>
      <c r="E11" s="45">
        <v>7.5</v>
      </c>
      <c r="F11" s="45">
        <v>7.5</v>
      </c>
      <c r="G11" s="45">
        <v>7.5</v>
      </c>
      <c r="H11" s="45">
        <v>7.5</v>
      </c>
      <c r="I11" s="39" t="s">
        <v>20</v>
      </c>
      <c r="J11" s="39" t="s">
        <v>20</v>
      </c>
      <c r="K11" s="45">
        <v>7.5</v>
      </c>
      <c r="L11" s="45">
        <v>7.5</v>
      </c>
      <c r="M11" s="45">
        <v>8</v>
      </c>
      <c r="N11" s="45">
        <v>7.5</v>
      </c>
      <c r="O11" s="45">
        <v>6.5</v>
      </c>
      <c r="P11" s="39" t="s">
        <v>20</v>
      </c>
      <c r="Q11" s="39" t="s">
        <v>20</v>
      </c>
      <c r="R11" s="45">
        <v>7.5</v>
      </c>
      <c r="S11" s="45">
        <v>7.5</v>
      </c>
      <c r="T11" s="45">
        <v>7.5</v>
      </c>
      <c r="U11" s="45">
        <v>7.5</v>
      </c>
      <c r="V11" s="45">
        <v>7.5</v>
      </c>
      <c r="W11" s="39" t="s">
        <v>20</v>
      </c>
      <c r="X11" s="39" t="s">
        <v>20</v>
      </c>
      <c r="Y11" s="45">
        <v>7.5</v>
      </c>
      <c r="Z11" s="45">
        <v>7.5</v>
      </c>
      <c r="AA11" s="45">
        <v>7</v>
      </c>
      <c r="AB11" s="45">
        <v>7</v>
      </c>
      <c r="AC11" s="45">
        <v>7.5</v>
      </c>
      <c r="AD11" s="39" t="s">
        <v>20</v>
      </c>
      <c r="AE11" s="39" t="s">
        <v>20</v>
      </c>
      <c r="AF11" s="45">
        <v>8.5</v>
      </c>
      <c r="AG11" s="45">
        <v>8</v>
      </c>
      <c r="AH11" s="45"/>
      <c r="AI11" s="40">
        <f t="shared" si="0"/>
        <v>157.5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59</v>
      </c>
      <c r="B12" s="37" t="s">
        <v>60</v>
      </c>
      <c r="C12" s="38" t="s">
        <v>31</v>
      </c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62</v>
      </c>
      <c r="B13" s="29" t="s">
        <v>63</v>
      </c>
      <c r="C13" s="30" t="s">
        <v>61</v>
      </c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/>
      <c r="W13" s="39" t="s">
        <v>20</v>
      </c>
      <c r="X13" s="39" t="s">
        <v>20</v>
      </c>
      <c r="Y13" s="45"/>
      <c r="Z13" s="45"/>
      <c r="AA13" s="45"/>
      <c r="AB13" s="45"/>
      <c r="AC13" s="45"/>
      <c r="AD13" s="39" t="s">
        <v>20</v>
      </c>
      <c r="AE13" s="39" t="s">
        <v>20</v>
      </c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 t="s">
        <v>66</v>
      </c>
      <c r="B14" s="37" t="s">
        <v>67</v>
      </c>
      <c r="C14" s="38" t="s">
        <v>68</v>
      </c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69</v>
      </c>
      <c r="B15" s="29" t="s">
        <v>70</v>
      </c>
      <c r="C15" s="30" t="s">
        <v>64</v>
      </c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>SUM(D18:AH18)</f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47" customFormat="1" ht="12" customHeight="1" x14ac:dyDescent="0.2">
      <c r="A19" s="44"/>
      <c r="B19" s="29"/>
      <c r="C19" s="30"/>
      <c r="D19" s="45"/>
      <c r="E19" s="45"/>
      <c r="F19" s="45"/>
      <c r="G19" s="45"/>
      <c r="H19" s="45"/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I21" si="1">SUM(D8:D20)</f>
        <v>0</v>
      </c>
      <c r="E21" s="54">
        <f t="shared" si="1"/>
        <v>7.5</v>
      </c>
      <c r="F21" s="54">
        <f t="shared" si="1"/>
        <v>7.5</v>
      </c>
      <c r="G21" s="54">
        <f t="shared" si="1"/>
        <v>7.5</v>
      </c>
      <c r="H21" s="54">
        <f t="shared" si="1"/>
        <v>7.5</v>
      </c>
      <c r="I21" s="54">
        <f t="shared" si="1"/>
        <v>0</v>
      </c>
      <c r="J21" s="54">
        <f t="shared" si="1"/>
        <v>0</v>
      </c>
      <c r="K21" s="54">
        <f t="shared" si="1"/>
        <v>7.5</v>
      </c>
      <c r="L21" s="54">
        <f t="shared" si="1"/>
        <v>7.5</v>
      </c>
      <c r="M21" s="54">
        <f t="shared" si="1"/>
        <v>8</v>
      </c>
      <c r="N21" s="54">
        <f t="shared" si="1"/>
        <v>7.5</v>
      </c>
      <c r="O21" s="54">
        <f t="shared" si="1"/>
        <v>6.5</v>
      </c>
      <c r="P21" s="54">
        <f t="shared" si="1"/>
        <v>0</v>
      </c>
      <c r="Q21" s="54">
        <f t="shared" si="1"/>
        <v>0</v>
      </c>
      <c r="R21" s="54">
        <f t="shared" si="1"/>
        <v>7.5</v>
      </c>
      <c r="S21" s="54">
        <f t="shared" si="1"/>
        <v>7.5</v>
      </c>
      <c r="T21" s="54">
        <f t="shared" si="1"/>
        <v>7.5</v>
      </c>
      <c r="U21" s="54">
        <f t="shared" si="1"/>
        <v>7.5</v>
      </c>
      <c r="V21" s="54">
        <f t="shared" si="1"/>
        <v>7.5</v>
      </c>
      <c r="W21" s="54">
        <f t="shared" si="1"/>
        <v>0</v>
      </c>
      <c r="X21" s="54">
        <f t="shared" si="1"/>
        <v>0</v>
      </c>
      <c r="Y21" s="54">
        <f t="shared" si="1"/>
        <v>7.5</v>
      </c>
      <c r="Z21" s="54">
        <f t="shared" si="1"/>
        <v>7.5</v>
      </c>
      <c r="AA21" s="54">
        <f t="shared" si="1"/>
        <v>7</v>
      </c>
      <c r="AB21" s="54">
        <f t="shared" si="1"/>
        <v>7</v>
      </c>
      <c r="AC21" s="54">
        <f t="shared" si="1"/>
        <v>7.5</v>
      </c>
      <c r="AD21" s="54">
        <f t="shared" si="1"/>
        <v>0</v>
      </c>
      <c r="AE21" s="54">
        <f t="shared" si="1"/>
        <v>0</v>
      </c>
      <c r="AF21" s="54">
        <f t="shared" si="1"/>
        <v>8.5</v>
      </c>
      <c r="AG21" s="54">
        <f t="shared" si="1"/>
        <v>8</v>
      </c>
      <c r="AH21" s="54">
        <f t="shared" si="1"/>
        <v>0</v>
      </c>
      <c r="AI21" s="55">
        <f t="shared" si="1"/>
        <v>157.5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>
        <f>7.5</f>
        <v>7.5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0" si="2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 t="shared" si="2"/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2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2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>
        <v>7.5</v>
      </c>
      <c r="AI27" s="40">
        <f t="shared" si="2"/>
        <v>7.5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 t="shared" si="2"/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65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2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2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9</v>
      </c>
      <c r="B31" s="61"/>
      <c r="C31" s="61"/>
      <c r="D31" s="54">
        <f t="shared" ref="D31:AB31" si="3">SUM(D21:D30)</f>
        <v>7.5</v>
      </c>
      <c r="E31" s="54">
        <f t="shared" si="3"/>
        <v>7.5</v>
      </c>
      <c r="F31" s="54">
        <f t="shared" si="3"/>
        <v>7.5</v>
      </c>
      <c r="G31" s="54">
        <f t="shared" si="3"/>
        <v>7.5</v>
      </c>
      <c r="H31" s="54">
        <f t="shared" si="3"/>
        <v>7.5</v>
      </c>
      <c r="I31" s="54">
        <f t="shared" si="3"/>
        <v>0</v>
      </c>
      <c r="J31" s="54">
        <f t="shared" si="3"/>
        <v>0</v>
      </c>
      <c r="K31" s="54">
        <f t="shared" si="3"/>
        <v>7.5</v>
      </c>
      <c r="L31" s="54">
        <f t="shared" si="3"/>
        <v>7.5</v>
      </c>
      <c r="M31" s="54">
        <f t="shared" si="3"/>
        <v>8</v>
      </c>
      <c r="N31" s="54">
        <f t="shared" si="3"/>
        <v>7.5</v>
      </c>
      <c r="O31" s="54">
        <f t="shared" si="3"/>
        <v>6.5</v>
      </c>
      <c r="P31" s="54">
        <f t="shared" si="3"/>
        <v>0</v>
      </c>
      <c r="Q31" s="54">
        <f t="shared" si="3"/>
        <v>0</v>
      </c>
      <c r="R31" s="54">
        <f t="shared" si="3"/>
        <v>7.5</v>
      </c>
      <c r="S31" s="54">
        <f t="shared" si="3"/>
        <v>7.5</v>
      </c>
      <c r="T31" s="54">
        <f t="shared" si="3"/>
        <v>7.5</v>
      </c>
      <c r="U31" s="54">
        <f t="shared" si="3"/>
        <v>7.5</v>
      </c>
      <c r="V31" s="54">
        <f t="shared" si="3"/>
        <v>7.5</v>
      </c>
      <c r="W31" s="54">
        <f t="shared" si="3"/>
        <v>0</v>
      </c>
      <c r="X31" s="54">
        <f t="shared" si="3"/>
        <v>0</v>
      </c>
      <c r="Y31" s="54">
        <f t="shared" si="3"/>
        <v>7.5</v>
      </c>
      <c r="Z31" s="54">
        <f t="shared" si="3"/>
        <v>7.5</v>
      </c>
      <c r="AA31" s="54">
        <f t="shared" si="3"/>
        <v>7</v>
      </c>
      <c r="AB31" s="54">
        <f t="shared" si="3"/>
        <v>7</v>
      </c>
      <c r="AC31" s="54">
        <f>SUM(AC21:AC30)</f>
        <v>7.5</v>
      </c>
      <c r="AD31" s="54">
        <f>SUM(AD21:AD30)</f>
        <v>0</v>
      </c>
      <c r="AE31" s="54">
        <f>SUM(AE21:AE30)</f>
        <v>0</v>
      </c>
      <c r="AF31" s="54">
        <f t="shared" ref="AF31:AH31" si="4">SUM(AF21:AF30)</f>
        <v>8.5</v>
      </c>
      <c r="AG31" s="54">
        <f t="shared" si="4"/>
        <v>8</v>
      </c>
      <c r="AH31" s="54">
        <f t="shared" si="4"/>
        <v>7.5</v>
      </c>
      <c r="AI31" s="55">
        <f>SUM(AI21:AI30)</f>
        <v>172.5</v>
      </c>
      <c r="AJ31" s="63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64" t="s">
        <v>10</v>
      </c>
      <c r="B32" s="65"/>
      <c r="C32" s="66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8"/>
      <c r="AJ32" s="69"/>
      <c r="AZ32" s="5"/>
    </row>
    <row r="33" spans="1:52" s="4" customFormat="1" ht="12" thickBot="1" x14ac:dyDescent="0.25">
      <c r="A33" s="70" t="s">
        <v>26</v>
      </c>
      <c r="B33" s="66" t="s">
        <v>27</v>
      </c>
      <c r="C33" s="66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71" t="s">
        <v>11</v>
      </c>
      <c r="AH33" s="72">
        <f>23</f>
        <v>23</v>
      </c>
      <c r="AI33" s="73">
        <f>AH33*7.5</f>
        <v>172.5</v>
      </c>
      <c r="AJ33" s="69"/>
      <c r="AZ33" s="5"/>
    </row>
    <row r="34" spans="1:52" s="4" customFormat="1" ht="11.25" x14ac:dyDescent="0.2">
      <c r="A34" s="70" t="s">
        <v>25</v>
      </c>
      <c r="B34" s="66" t="s">
        <v>28</v>
      </c>
      <c r="C34" s="66"/>
      <c r="D34" s="67"/>
      <c r="E34" s="67"/>
      <c r="F34" s="67" t="s">
        <v>41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52" s="4" customFormat="1" ht="11.25" x14ac:dyDescent="0.2">
      <c r="A35" s="70" t="s">
        <v>31</v>
      </c>
      <c r="B35" s="66" t="s">
        <v>32</v>
      </c>
      <c r="C35" s="66"/>
      <c r="D35" s="67"/>
      <c r="E35" s="67"/>
      <c r="F35" s="67" t="s">
        <v>40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46</v>
      </c>
      <c r="AH35" s="67"/>
      <c r="AI35" s="68">
        <f>AI31-AI33</f>
        <v>0</v>
      </c>
      <c r="AJ35" s="74" t="s">
        <v>45</v>
      </c>
      <c r="AZ35" s="5"/>
    </row>
    <row r="36" spans="1:52" s="4" customFormat="1" ht="11.25" x14ac:dyDescent="0.2">
      <c r="A36" s="66" t="s">
        <v>29</v>
      </c>
      <c r="B36" s="66" t="s">
        <v>30</v>
      </c>
      <c r="C36" s="69"/>
      <c r="D36" s="75"/>
      <c r="E36" s="75"/>
      <c r="F36" s="75" t="s">
        <v>42</v>
      </c>
      <c r="G36" s="75"/>
      <c r="H36" s="75" t="s">
        <v>37</v>
      </c>
      <c r="I36" s="75"/>
      <c r="J36" s="75"/>
      <c r="K36" s="75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</row>
    <row r="37" spans="1:52" s="4" customFormat="1" ht="11.25" x14ac:dyDescent="0.2">
      <c r="A37" s="69" t="s">
        <v>23</v>
      </c>
      <c r="B37" s="69" t="s">
        <v>24</v>
      </c>
      <c r="C37" s="69"/>
      <c r="D37" s="75"/>
      <c r="E37" s="75"/>
      <c r="F37" s="75" t="s">
        <v>38</v>
      </c>
      <c r="G37" s="75"/>
      <c r="H37" s="75" t="s">
        <v>43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6" t="s">
        <v>47</v>
      </c>
      <c r="AH37" s="75"/>
      <c r="AI37" s="77">
        <f>13.5</f>
        <v>13.5</v>
      </c>
      <c r="AJ37" s="69"/>
    </row>
    <row r="38" spans="1:52" s="4" customFormat="1" ht="11.25" x14ac:dyDescent="0.2">
      <c r="A38" s="69"/>
      <c r="B38" s="69"/>
      <c r="C38" s="69"/>
      <c r="D38" s="75"/>
      <c r="E38" s="75"/>
      <c r="F38" s="75"/>
      <c r="G38" s="75"/>
      <c r="H38" s="75" t="s">
        <v>44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69"/>
    </row>
    <row r="39" spans="1:52" s="4" customFormat="1" ht="13.5" thickBot="1" x14ac:dyDescent="0.25">
      <c r="A39" s="78"/>
      <c r="B39" s="78"/>
      <c r="C39" s="78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48</v>
      </c>
      <c r="AH39" s="75"/>
      <c r="AI39" s="79">
        <f>AI37+AI35</f>
        <v>13.5</v>
      </c>
      <c r="AJ39" s="69"/>
    </row>
    <row r="40" spans="1:52" s="4" customFormat="1" ht="13.5" thickTop="1" x14ac:dyDescent="0.2">
      <c r="A40" s="78"/>
      <c r="B40" s="78"/>
      <c r="C40" s="7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52" s="4" customFormat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x14ac:dyDescent="0.2">
      <c r="C44" s="8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2018-02-05T19:01:48Z</cp:lastPrinted>
  <dcterms:created xsi:type="dcterms:W3CDTF">1998-07-03T22:57:08Z</dcterms:created>
  <dcterms:modified xsi:type="dcterms:W3CDTF">2018-02-05T22:13:35Z</dcterms:modified>
</cp:coreProperties>
</file>