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85" yWindow="345" windowWidth="14850" windowHeight="8355" firstSheet="1" activeTab="1"/>
  </bookViews>
  <sheets>
    <sheet name="Sheet2" sheetId="2" r:id="rId1"/>
    <sheet name="Sheet1" sheetId="1" r:id="rId2"/>
  </sheets>
  <definedNames>
    <definedName name="_xlnm.Print_Area" localSheetId="1">Sheet1!$A$1:$AJ$50</definedName>
  </definedNames>
  <calcPr calcId="145621"/>
</workbook>
</file>

<file path=xl/calcChain.xml><?xml version="1.0" encoding="utf-8"?>
<calcChain xmlns="http://schemas.openxmlformats.org/spreadsheetml/2006/main">
  <c r="AI47" i="1" l="1"/>
  <c r="AG43" i="1"/>
  <c r="O27" i="1"/>
  <c r="AH41" i="1"/>
  <c r="AG41" i="1"/>
  <c r="AH26" i="1"/>
  <c r="AG26" i="1"/>
  <c r="AF26" i="1"/>
  <c r="AF41" i="1" s="1"/>
  <c r="AE26" i="1"/>
  <c r="AE41" i="1" s="1"/>
  <c r="AD26" i="1"/>
  <c r="AD41" i="1" s="1"/>
  <c r="AC26" i="1"/>
  <c r="AC41" i="1" s="1"/>
  <c r="AB26" i="1"/>
  <c r="AB41" i="1" s="1"/>
  <c r="AA26" i="1"/>
  <c r="AA41" i="1" s="1"/>
  <c r="Z26" i="1"/>
  <c r="Z41" i="1" s="1"/>
  <c r="Y26" i="1"/>
  <c r="Y41" i="1" s="1"/>
  <c r="X26" i="1"/>
  <c r="X41" i="1" s="1"/>
  <c r="W26" i="1"/>
  <c r="W41" i="1" s="1"/>
  <c r="V26" i="1"/>
  <c r="V41" i="1" s="1"/>
  <c r="U26" i="1"/>
  <c r="U41" i="1" s="1"/>
  <c r="T26" i="1"/>
  <c r="T41" i="1" s="1"/>
  <c r="S26" i="1"/>
  <c r="S41" i="1" s="1"/>
  <c r="R26" i="1"/>
  <c r="R41" i="1" s="1"/>
  <c r="Q26" i="1"/>
  <c r="Q41" i="1" s="1"/>
  <c r="P26" i="1"/>
  <c r="P41" i="1" s="1"/>
  <c r="O26" i="1"/>
  <c r="N26" i="1"/>
  <c r="N41" i="1" s="1"/>
  <c r="M26" i="1"/>
  <c r="M41" i="1" s="1"/>
  <c r="L26" i="1"/>
  <c r="L41" i="1" s="1"/>
  <c r="K26" i="1"/>
  <c r="K41" i="1" s="1"/>
  <c r="J26" i="1"/>
  <c r="J41" i="1" s="1"/>
  <c r="I26" i="1"/>
  <c r="I41" i="1" s="1"/>
  <c r="H26" i="1"/>
  <c r="H41" i="1" s="1"/>
  <c r="G26" i="1"/>
  <c r="G41" i="1" s="1"/>
  <c r="F26" i="1"/>
  <c r="F41" i="1" s="1"/>
  <c r="E26" i="1"/>
  <c r="E41" i="1" s="1"/>
  <c r="D26" i="1"/>
  <c r="D41" i="1" s="1"/>
  <c r="O41" i="1" l="1"/>
  <c r="AI27" i="1"/>
  <c r="AI43" i="1"/>
  <c r="AI40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26" i="1" l="1"/>
  <c r="AI41" i="1" s="1"/>
  <c r="AI45" i="1" s="1"/>
  <c r="AI49" i="1" s="1"/>
</calcChain>
</file>

<file path=xl/sharedStrings.xml><?xml version="1.0" encoding="utf-8"?>
<sst xmlns="http://schemas.openxmlformats.org/spreadsheetml/2006/main" count="308" uniqueCount="112">
  <si>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</si>
  <si>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</si>
  <si>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</si>
  <si>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</si>
  <si>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</si>
  <si>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</si>
  <si>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</si>
  <si>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</si>
  <si>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</si>
  <si>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</si>
  <si>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</si>
  <si>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</si>
  <si>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</si>
  <si>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</si>
  <si>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</si>
  <si>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</si>
  <si>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</si>
  <si>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</si>
  <si>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</si>
  <si>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</si>
  <si>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</si>
  <si>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</si>
  <si>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</si>
  <si>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</si>
  <si>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</si>
  <si>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</si>
  <si>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</si>
  <si>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</si>
  <si>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</si>
  <si>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</si>
  <si>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</si>
  <si>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</si>
  <si>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</si>
  <si>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</si>
  <si>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</si>
  <si>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</si>
  <si>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</si>
  <si>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</si>
  <si>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</si>
  <si>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</si>
  <si>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</si>
  <si>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</si>
  <si>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</si>
  <si>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</si>
  <si>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 xml:space="preserve"> </t>
  </si>
  <si>
    <t>Flextime (Timeoff) this month</t>
  </si>
  <si>
    <t>Flextime (Timeoff) beginning of month</t>
  </si>
  <si>
    <t>Flextime (Timeoff) end of month</t>
  </si>
  <si>
    <t>Outlook Database Revisions</t>
  </si>
  <si>
    <t>Promotion</t>
  </si>
  <si>
    <t>Lunch &amp; Learn Coordinating</t>
  </si>
  <si>
    <t>Office Furniture/Repairs/Recycling/AC</t>
  </si>
  <si>
    <t>Archiving/Filing</t>
  </si>
  <si>
    <t>Parisa Moghaddam</t>
  </si>
  <si>
    <t>1505</t>
  </si>
  <si>
    <t>Port Royal 6C</t>
  </si>
  <si>
    <t>1507</t>
  </si>
  <si>
    <t>0515</t>
  </si>
  <si>
    <t>Port Royal High Rise</t>
  </si>
  <si>
    <t>Correction on site review</t>
  </si>
  <si>
    <t>1406</t>
  </si>
  <si>
    <t>Belpark</t>
  </si>
  <si>
    <t>intracorp project</t>
  </si>
  <si>
    <t>stamping drawing issued for building permit</t>
  </si>
  <si>
    <t>1602</t>
  </si>
  <si>
    <t>hudson st</t>
  </si>
  <si>
    <t>1604</t>
  </si>
  <si>
    <t>intergulf SFU Lot 17</t>
  </si>
  <si>
    <t>spec correction</t>
  </si>
  <si>
    <t>1605</t>
  </si>
  <si>
    <t>spec printing, check and binding</t>
  </si>
  <si>
    <t>Image Bank</t>
  </si>
  <si>
    <t>Spec printing and binding</t>
  </si>
  <si>
    <t>1405</t>
  </si>
  <si>
    <t>UBC University Blvd</t>
  </si>
  <si>
    <t>printing and preparing occupancy binder</t>
  </si>
  <si>
    <t>johson street townhouse</t>
  </si>
  <si>
    <t>johson street apartment</t>
  </si>
  <si>
    <t>(Library+ Material Library+Spec+)</t>
  </si>
  <si>
    <t>Printer Maintenance/Printing Doc/Dwg</t>
  </si>
  <si>
    <t>1601</t>
  </si>
  <si>
    <t>1705</t>
  </si>
  <si>
    <t>Mosaic Forsyth</t>
  </si>
  <si>
    <t>full expanded project file</t>
  </si>
  <si>
    <t>1707</t>
  </si>
  <si>
    <t>SFU PArcel24</t>
  </si>
  <si>
    <t>pdf from cad</t>
  </si>
  <si>
    <t>Mosaic Guilford</t>
  </si>
  <si>
    <t>colored elevations</t>
  </si>
  <si>
    <t>Material Board+Spec Correction</t>
  </si>
  <si>
    <t>1503</t>
  </si>
  <si>
    <t>spec binding</t>
  </si>
  <si>
    <t>OTHER - Please specify</t>
  </si>
  <si>
    <t>1607</t>
  </si>
  <si>
    <t>Lower Lynn Town Centre</t>
  </si>
  <si>
    <t>binding Booklets</t>
  </si>
  <si>
    <t>Hunter street meeting lunch</t>
  </si>
  <si>
    <t>Templates updates</t>
  </si>
  <si>
    <t>1703</t>
  </si>
  <si>
    <t>Hunter street sales centre</t>
  </si>
  <si>
    <t>preparing and stamping dwg for city/project start up files</t>
  </si>
  <si>
    <t xml:space="preserve"> ft desk drawer</t>
  </si>
  <si>
    <t>1207/1715/1709/1514</t>
  </si>
  <si>
    <t>February 2018</t>
  </si>
  <si>
    <t>BC code updating</t>
  </si>
  <si>
    <t>stamping dgw issued for BP</t>
  </si>
  <si>
    <t>Spec Binding+Extra</t>
  </si>
  <si>
    <t>Spec/Schedule/dwg stamp</t>
  </si>
  <si>
    <t>Hunter street Community Centre</t>
  </si>
  <si>
    <t>1514</t>
  </si>
  <si>
    <t>Emery Place</t>
  </si>
  <si>
    <t>elevation pdf editing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</si>
</sst>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89">
    <xf numFmtId="0" fontId="0" fillId="2" borderId="0" xfId="0"/>
    <xf numFmtId="0" fontId="2" fillId="2" borderId="0" xfId="0" applyFont="1" applyBorder="1"/>
    <xf numFmtId="0" fontId="3" fillId="3" borderId="1" xfId="0" applyFont="1" applyFill="1" applyBorder="1"/>
    <xf numFmtId="0" fontId="0" fillId="3" borderId="0" xfId="0" applyFill="1" applyBorder="1"/>
    <xf numFmtId="0" fontId="2" fillId="3" borderId="0" xfId="0" applyFont="1" applyFill="1" applyBorder="1"/>
    <xf numFmtId="0" fontId="3" fillId="3" borderId="0" xfId="0" applyFont="1" applyFill="1" applyBorder="1"/>
    <xf numFmtId="0" fontId="2" fillId="3" borderId="2" xfId="0" applyFont="1" applyFill="1" applyBorder="1" applyAlignment="1"/>
    <xf numFmtId="0" fontId="2" fillId="3" borderId="3" xfId="0" applyFont="1" applyFill="1" applyBorder="1" applyAlignment="1"/>
    <xf numFmtId="0" fontId="2" fillId="3" borderId="4" xfId="0" applyFont="1" applyFill="1" applyBorder="1" applyAlignment="1"/>
    <xf numFmtId="0" fontId="2" fillId="3" borderId="5" xfId="0" applyFont="1" applyFill="1" applyBorder="1" applyAlignment="1"/>
    <xf numFmtId="0" fontId="2" fillId="3" borderId="6" xfId="0" applyFont="1" applyFill="1" applyBorder="1" applyAlignment="1"/>
    <xf numFmtId="0" fontId="2" fillId="2" borderId="0" xfId="0" applyFont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 applyBorder="1"/>
    <xf numFmtId="0" fontId="2" fillId="4" borderId="0" xfId="0" applyFont="1" applyFill="1" applyBorder="1"/>
    <xf numFmtId="0" fontId="2" fillId="4" borderId="10" xfId="0" applyFont="1" applyFill="1" applyBorder="1"/>
    <xf numFmtId="0" fontId="0" fillId="2" borderId="0" xfId="0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Border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2" fillId="2" borderId="0" xfId="0" applyFont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1" borderId="0" xfId="0" applyFill="1" applyBorder="1" applyProtection="1">
      <protection locked="0"/>
    </xf>
    <xf numFmtId="0" fontId="0" fillId="5" borderId="0" xfId="0" applyFill="1" applyBorder="1"/>
    <xf numFmtId="0" fontId="2" fillId="5" borderId="0" xfId="0" applyFont="1" applyFill="1" applyBorder="1" applyProtection="1">
      <protection locked="0"/>
    </xf>
    <xf numFmtId="0" fontId="2" fillId="5" borderId="0" xfId="0" applyFont="1" applyFill="1" applyBorder="1"/>
    <xf numFmtId="0" fontId="2" fillId="6" borderId="0" xfId="0" applyFont="1" applyFill="1" applyBorder="1" applyProtection="1">
      <protection locked="0"/>
    </xf>
    <xf numFmtId="0" fontId="0" fillId="6" borderId="0" xfId="0" applyFill="1" applyBorder="1"/>
    <xf numFmtId="0" fontId="2" fillId="6" borderId="0" xfId="0" applyFont="1" applyFill="1"/>
    <xf numFmtId="0" fontId="2" fillId="6" borderId="0" xfId="0" applyFont="1" applyFill="1" applyBorder="1"/>
    <xf numFmtId="0" fontId="2" fillId="6" borderId="0" xfId="0" applyFont="1" applyFill="1" applyProtection="1">
      <protection locked="0"/>
    </xf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Alignment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Alignment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3" xfId="0" applyNumberFormat="1" applyFont="1" applyFill="1" applyBorder="1"/>
    <xf numFmtId="164" fontId="2" fillId="4" borderId="24" xfId="0" applyNumberFormat="1" applyFont="1" applyFill="1" applyBorder="1" applyProtection="1">
      <protection locked="0"/>
    </xf>
    <xf numFmtId="164" fontId="5" fillId="4" borderId="23" xfId="0" applyNumberFormat="1" applyFont="1" applyFill="1" applyBorder="1" applyProtection="1">
      <protection locked="0"/>
    </xf>
    <xf numFmtId="164" fontId="2" fillId="4" borderId="0" xfId="0" applyNumberFormat="1" applyFont="1" applyFill="1" applyBorder="1"/>
    <xf numFmtId="164" fontId="2" fillId="4" borderId="0" xfId="0" applyNumberFormat="1" applyFont="1" applyFill="1" applyBorder="1" applyAlignment="1"/>
    <xf numFmtId="164" fontId="2" fillId="4" borderId="1" xfId="0" applyNumberFormat="1" applyFont="1" applyFill="1" applyBorder="1"/>
    <xf numFmtId="164" fontId="2" fillId="5" borderId="0" xfId="0" applyNumberFormat="1" applyFont="1" applyFill="1" applyBorder="1"/>
    <xf numFmtId="164" fontId="2" fillId="5" borderId="1" xfId="0" applyNumberFormat="1" applyFont="1" applyFill="1" applyBorder="1"/>
    <xf numFmtId="164" fontId="2" fillId="5" borderId="25" xfId="0" applyNumberFormat="1" applyFont="1" applyFill="1" applyBorder="1"/>
    <xf numFmtId="1" fontId="2" fillId="4" borderId="26" xfId="0" applyNumberFormat="1" applyFont="1" applyFill="1" applyBorder="1" applyAlignment="1" applyProtection="1">
      <protection locked="0"/>
    </xf>
    <xf numFmtId="164" fontId="2" fillId="4" borderId="0" xfId="0" applyNumberFormat="1" applyFont="1" applyFill="1" applyBorder="1" applyAlignment="1">
      <alignment horizontal="right"/>
    </xf>
    <xf numFmtId="164" fontId="2" fillId="5" borderId="0" xfId="0" applyNumberFormat="1" applyFont="1" applyFill="1" applyBorder="1" applyAlignment="1">
      <alignment horizontal="right"/>
    </xf>
    <xf numFmtId="0" fontId="5" fillId="3" borderId="27" xfId="0" applyFont="1" applyFill="1" applyBorder="1" applyAlignment="1"/>
    <xf numFmtId="0" fontId="2" fillId="5" borderId="0" xfId="0" applyFont="1" applyFill="1" applyBorder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5" fillId="4" borderId="28" xfId="0" applyFont="1" applyFill="1" applyBorder="1" applyProtection="1">
      <protection locked="0"/>
    </xf>
    <xf numFmtId="0" fontId="5" fillId="3" borderId="29" xfId="0" applyFont="1" applyFill="1" applyBorder="1" applyProtection="1">
      <protection locked="0"/>
    </xf>
    <xf numFmtId="0" fontId="1" fillId="4" borderId="8" xfId="0" applyFont="1" applyFill="1" applyBorder="1"/>
    <xf numFmtId="49" fontId="2" fillId="3" borderId="17" xfId="0" applyNumberFormat="1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0" fillId="4" borderId="7" xfId="0" applyFill="1" applyBorder="1" applyAlignment="1">
      <alignment horizontal="left"/>
    </xf>
    <xf numFmtId="0" fontId="0" fillId="4" borderId="9" xfId="0" applyFill="1" applyBorder="1" applyAlignment="1">
      <alignment horizontal="left"/>
    </xf>
    <xf numFmtId="0" fontId="0" fillId="4" borderId="30" xfId="0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H94"/>
  <sheetViews>
    <sheetView tabSelected="1" topLeftCell="A19" zoomScaleNormal="100" zoomScaleSheetLayoutView="100" workbookViewId="0">
      <selection activeCell="AE30" sqref="AE30"/>
    </sheetView>
  </sheetViews>
  <sheetFormatPr defaultColWidth="7.5703125" defaultRowHeight="12.75" x14ac:dyDescent="0.2"/>
  <cols>
    <col min="1" max="1" width="5.28515625" style="20" customWidth="1"/>
    <col min="2" max="2" width="21.85546875" style="20" customWidth="1"/>
    <col min="3" max="3" width="5" style="21" customWidth="1"/>
    <col min="4" max="34" width="3.42578125" style="11" customWidth="1"/>
    <col min="35" max="35" width="5.7109375" style="22" customWidth="1"/>
    <col min="36" max="36" width="40.7109375" style="11" customWidth="1"/>
    <col min="37" max="190" width="7.5703125" style="23" customWidth="1"/>
    <col min="191" max="16384" width="7.5703125" style="26"/>
  </cols>
  <sheetData>
    <row r="1" spans="1:190" s="40" customFormat="1" ht="12" customHeight="1" x14ac:dyDescent="0.2">
      <c r="A1" s="37"/>
      <c r="B1" s="37"/>
      <c r="C1" s="37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9"/>
      <c r="AJ1" s="38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61"/>
      <c r="BA1" s="61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  <c r="BR1" s="36"/>
      <c r="BS1" s="36"/>
      <c r="BT1" s="36"/>
      <c r="BU1" s="36"/>
      <c r="BV1" s="36"/>
      <c r="BW1" s="36"/>
      <c r="BX1" s="36"/>
      <c r="BY1" s="36"/>
      <c r="BZ1" s="36"/>
      <c r="CA1" s="36"/>
      <c r="CB1" s="36"/>
      <c r="CC1" s="36"/>
      <c r="CD1" s="36"/>
      <c r="CE1" s="36"/>
      <c r="CF1" s="36"/>
      <c r="CG1" s="36"/>
      <c r="CH1" s="36"/>
      <c r="CI1" s="36"/>
      <c r="CJ1" s="36"/>
      <c r="CK1" s="36"/>
      <c r="CL1" s="36"/>
      <c r="CM1" s="36"/>
      <c r="CN1" s="36"/>
      <c r="CO1" s="36"/>
      <c r="CP1" s="36"/>
      <c r="CQ1" s="36"/>
      <c r="CR1" s="36"/>
      <c r="CS1" s="36"/>
      <c r="CT1" s="36"/>
      <c r="CU1" s="36"/>
      <c r="CV1" s="36"/>
      <c r="CW1" s="36"/>
      <c r="CX1" s="36"/>
      <c r="CY1" s="36"/>
      <c r="CZ1" s="36"/>
      <c r="DA1" s="36"/>
      <c r="DB1" s="36"/>
      <c r="DC1" s="36"/>
      <c r="DD1" s="36"/>
      <c r="DE1" s="36"/>
      <c r="DF1" s="36"/>
      <c r="DG1" s="36"/>
      <c r="DH1" s="36"/>
      <c r="DI1" s="36"/>
      <c r="DJ1" s="36"/>
      <c r="DK1" s="36"/>
      <c r="DL1" s="36"/>
      <c r="DM1" s="36"/>
      <c r="DN1" s="36"/>
      <c r="DO1" s="36"/>
      <c r="DP1" s="36"/>
      <c r="DQ1" s="36"/>
      <c r="DR1" s="36"/>
      <c r="DS1" s="36"/>
      <c r="DT1" s="36"/>
      <c r="DU1" s="36"/>
      <c r="DV1" s="36"/>
      <c r="DW1" s="36"/>
      <c r="DX1" s="36"/>
      <c r="DY1" s="36"/>
      <c r="DZ1" s="36"/>
      <c r="EA1" s="36"/>
      <c r="EB1" s="36"/>
      <c r="EC1" s="36"/>
      <c r="ED1" s="36"/>
      <c r="EE1" s="36"/>
      <c r="EF1" s="36"/>
      <c r="EG1" s="36"/>
      <c r="EH1" s="36"/>
      <c r="EI1" s="36"/>
      <c r="EJ1" s="36"/>
      <c r="EK1" s="36"/>
      <c r="EL1" s="36"/>
      <c r="EM1" s="36"/>
      <c r="EN1" s="36"/>
      <c r="EO1" s="36"/>
      <c r="EP1" s="36"/>
      <c r="EQ1" s="36"/>
      <c r="ER1" s="36"/>
      <c r="ES1" s="36"/>
      <c r="ET1" s="36"/>
      <c r="EU1" s="36"/>
      <c r="EV1" s="36"/>
      <c r="EW1" s="36"/>
      <c r="EX1" s="36"/>
      <c r="EY1" s="36"/>
      <c r="EZ1" s="36"/>
      <c r="FA1" s="36"/>
      <c r="FB1" s="36"/>
      <c r="FC1" s="36"/>
      <c r="FD1" s="36"/>
      <c r="FE1" s="36"/>
      <c r="FF1" s="36"/>
      <c r="FG1" s="36"/>
      <c r="FH1" s="36"/>
      <c r="FI1" s="36"/>
      <c r="FJ1" s="36"/>
      <c r="FK1" s="36"/>
      <c r="FL1" s="36"/>
      <c r="FM1" s="36"/>
      <c r="FN1" s="36"/>
      <c r="FO1" s="36"/>
      <c r="FP1" s="36"/>
      <c r="FQ1" s="36"/>
      <c r="FR1" s="36"/>
      <c r="FS1" s="36"/>
      <c r="FT1" s="36"/>
      <c r="FU1" s="36"/>
      <c r="FV1" s="36"/>
      <c r="FW1" s="36"/>
      <c r="FX1" s="36"/>
      <c r="FY1" s="36"/>
      <c r="FZ1" s="36"/>
      <c r="GA1" s="36"/>
      <c r="GB1" s="36"/>
      <c r="GC1" s="36"/>
      <c r="GD1" s="36"/>
      <c r="GE1" s="36"/>
      <c r="GF1" s="36"/>
      <c r="GG1" s="36"/>
      <c r="GH1" s="36"/>
    </row>
    <row r="2" spans="1:190" s="40" customFormat="1" ht="12" customHeight="1" x14ac:dyDescent="0.2">
      <c r="A2" s="37"/>
      <c r="B2" s="37"/>
      <c r="C2" s="37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9"/>
      <c r="AJ2" s="38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34"/>
      <c r="AW2" s="34"/>
      <c r="AX2" s="34"/>
      <c r="AY2" s="34"/>
      <c r="AZ2" s="61"/>
      <c r="BA2" s="61"/>
      <c r="BB2" s="34"/>
      <c r="BC2" s="34"/>
      <c r="BD2" s="34"/>
      <c r="BE2" s="34"/>
      <c r="BF2" s="34"/>
      <c r="BG2" s="34"/>
      <c r="BH2" s="34"/>
      <c r="BI2" s="34"/>
      <c r="BJ2" s="34"/>
      <c r="BK2" s="34"/>
      <c r="BL2" s="34"/>
      <c r="BM2" s="34"/>
      <c r="BN2" s="34"/>
      <c r="BO2" s="34"/>
      <c r="BP2" s="34"/>
      <c r="BQ2" s="34"/>
      <c r="BR2" s="36"/>
      <c r="BS2" s="36"/>
      <c r="BT2" s="36"/>
      <c r="BU2" s="36"/>
      <c r="BV2" s="36"/>
      <c r="BW2" s="36"/>
      <c r="BX2" s="36"/>
      <c r="BY2" s="36"/>
      <c r="BZ2" s="36"/>
      <c r="CA2" s="36"/>
      <c r="CB2" s="36"/>
      <c r="CC2" s="36"/>
      <c r="CD2" s="36"/>
      <c r="CE2" s="36"/>
      <c r="CF2" s="36"/>
      <c r="CG2" s="36"/>
      <c r="CH2" s="36"/>
      <c r="CI2" s="36"/>
      <c r="CJ2" s="36"/>
      <c r="CK2" s="36"/>
      <c r="CL2" s="36"/>
      <c r="CM2" s="36"/>
      <c r="CN2" s="36"/>
      <c r="CO2" s="36"/>
      <c r="CP2" s="36"/>
      <c r="CQ2" s="36"/>
      <c r="CR2" s="36"/>
      <c r="CS2" s="36"/>
      <c r="CT2" s="36"/>
      <c r="CU2" s="36"/>
      <c r="CV2" s="36"/>
      <c r="CW2" s="36"/>
      <c r="CX2" s="36"/>
      <c r="CY2" s="36"/>
      <c r="CZ2" s="36"/>
      <c r="DA2" s="36"/>
      <c r="DB2" s="36"/>
      <c r="DC2" s="36"/>
      <c r="DD2" s="36"/>
      <c r="DE2" s="36"/>
      <c r="DF2" s="36"/>
      <c r="DG2" s="36"/>
      <c r="DH2" s="36"/>
      <c r="DI2" s="36"/>
      <c r="DJ2" s="36"/>
      <c r="DK2" s="36"/>
      <c r="DL2" s="36"/>
      <c r="DM2" s="36"/>
      <c r="DN2" s="36"/>
      <c r="DO2" s="36"/>
      <c r="DP2" s="36"/>
      <c r="DQ2" s="36"/>
      <c r="DR2" s="36"/>
      <c r="DS2" s="36"/>
      <c r="DT2" s="36"/>
      <c r="DU2" s="36"/>
      <c r="DV2" s="36"/>
      <c r="DW2" s="36"/>
      <c r="DX2" s="36"/>
      <c r="DY2" s="36"/>
      <c r="DZ2" s="36"/>
      <c r="EA2" s="36"/>
      <c r="EB2" s="36"/>
      <c r="EC2" s="36"/>
      <c r="ED2" s="36"/>
      <c r="EE2" s="36"/>
      <c r="EF2" s="36"/>
      <c r="EG2" s="36"/>
      <c r="EH2" s="36"/>
      <c r="EI2" s="36"/>
      <c r="EJ2" s="36"/>
      <c r="EK2" s="36"/>
      <c r="EL2" s="36"/>
      <c r="EM2" s="36"/>
      <c r="EN2" s="36"/>
      <c r="EO2" s="36"/>
      <c r="EP2" s="36"/>
      <c r="EQ2" s="36"/>
      <c r="ER2" s="36"/>
      <c r="ES2" s="36"/>
      <c r="ET2" s="36"/>
      <c r="EU2" s="36"/>
      <c r="EV2" s="36"/>
      <c r="EW2" s="36"/>
      <c r="EX2" s="36"/>
      <c r="EY2" s="36"/>
      <c r="EZ2" s="36"/>
      <c r="FA2" s="36"/>
      <c r="FB2" s="36"/>
      <c r="FC2" s="36"/>
      <c r="FD2" s="36"/>
      <c r="FE2" s="36"/>
      <c r="FF2" s="36"/>
      <c r="FG2" s="36"/>
      <c r="FH2" s="36"/>
      <c r="FI2" s="36"/>
      <c r="FJ2" s="36"/>
      <c r="FK2" s="36"/>
      <c r="FL2" s="36"/>
      <c r="FM2" s="36"/>
      <c r="FN2" s="36"/>
      <c r="FO2" s="36"/>
      <c r="FP2" s="36"/>
      <c r="FQ2" s="36"/>
      <c r="FR2" s="36"/>
      <c r="FS2" s="36"/>
      <c r="FT2" s="36"/>
      <c r="FU2" s="36"/>
      <c r="FV2" s="36"/>
      <c r="FW2" s="36"/>
      <c r="FX2" s="36"/>
      <c r="FY2" s="36"/>
      <c r="FZ2" s="36"/>
      <c r="GA2" s="36"/>
      <c r="GB2" s="36"/>
      <c r="GC2" s="36"/>
      <c r="GD2" s="36"/>
      <c r="GE2" s="36"/>
      <c r="GF2" s="36"/>
      <c r="GG2" s="36"/>
      <c r="GH2" s="36"/>
    </row>
    <row r="3" spans="1:190" s="23" customFormat="1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85" t="s">
        <v>53</v>
      </c>
      <c r="R3" s="56"/>
      <c r="S3" s="56"/>
      <c r="T3" s="56"/>
      <c r="U3" s="57"/>
      <c r="V3" s="57"/>
      <c r="W3" s="57"/>
      <c r="X3" s="57"/>
      <c r="Y3" s="57"/>
      <c r="Z3" s="4"/>
      <c r="AA3" s="4"/>
      <c r="AB3" s="36"/>
      <c r="AC3" s="4"/>
      <c r="AD3" s="4"/>
      <c r="AE3" s="4"/>
      <c r="AF3" s="4"/>
      <c r="AG3" s="5" t="s">
        <v>1</v>
      </c>
      <c r="AH3" s="4"/>
      <c r="AI3" s="36"/>
      <c r="AJ3" s="80" t="s">
        <v>103</v>
      </c>
      <c r="AK3" s="34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34"/>
      <c r="AW3" s="34"/>
      <c r="AX3" s="34"/>
      <c r="AY3" s="34"/>
      <c r="AZ3" s="61"/>
      <c r="BA3" s="61"/>
      <c r="BB3" s="34"/>
      <c r="BC3" s="34"/>
      <c r="BD3" s="34"/>
      <c r="BE3" s="34"/>
      <c r="BF3" s="34"/>
      <c r="BG3" s="34"/>
      <c r="BH3" s="34"/>
      <c r="BI3" s="34"/>
      <c r="BJ3" s="34"/>
      <c r="BK3" s="34"/>
      <c r="BL3" s="34"/>
      <c r="BM3" s="34"/>
      <c r="BN3" s="34"/>
      <c r="BO3" s="34"/>
      <c r="BP3" s="34"/>
      <c r="BQ3" s="34"/>
    </row>
    <row r="4" spans="1:190" s="36" customFormat="1" ht="12" customHeight="1" x14ac:dyDescent="0.2">
      <c r="A4" s="37"/>
      <c r="B4" s="37"/>
      <c r="C4" s="37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39"/>
      <c r="AJ4" s="39"/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34"/>
      <c r="AW4" s="34"/>
      <c r="AX4" s="34"/>
      <c r="AY4" s="34"/>
      <c r="AZ4" s="61"/>
      <c r="BA4" s="61"/>
      <c r="BB4" s="34"/>
      <c r="BC4" s="34"/>
      <c r="BD4" s="34"/>
      <c r="BE4" s="34"/>
      <c r="BF4" s="34"/>
      <c r="BG4" s="34"/>
      <c r="BH4" s="34"/>
      <c r="BI4" s="34"/>
      <c r="BJ4" s="34"/>
      <c r="BK4" s="34"/>
      <c r="BL4" s="34"/>
      <c r="BM4" s="34"/>
      <c r="BN4" s="34"/>
      <c r="BO4" s="34"/>
      <c r="BP4" s="34"/>
      <c r="BQ4" s="34"/>
    </row>
    <row r="5" spans="1:190" s="28" customFormat="1" ht="13.9" customHeight="1" x14ac:dyDescent="0.2">
      <c r="A5" s="43" t="s">
        <v>2</v>
      </c>
      <c r="B5" s="44"/>
      <c r="C5" s="41"/>
      <c r="D5" s="42"/>
      <c r="E5" s="42"/>
      <c r="F5" s="42"/>
      <c r="G5" s="42"/>
      <c r="H5" s="42"/>
      <c r="I5" s="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/>
      <c r="AG5" s="42"/>
      <c r="AH5" s="42"/>
      <c r="AI5" s="42"/>
      <c r="AJ5" s="42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  <c r="AX5" s="34"/>
      <c r="AY5" s="34"/>
      <c r="AZ5" s="61"/>
      <c r="BA5" s="61"/>
      <c r="BB5" s="34"/>
      <c r="BC5" s="34"/>
      <c r="BD5" s="34"/>
      <c r="BE5" s="34"/>
      <c r="BF5" s="34"/>
      <c r="BG5" s="34"/>
      <c r="BH5" s="34"/>
      <c r="BI5" s="34"/>
      <c r="BJ5" s="34"/>
      <c r="BK5" s="34"/>
      <c r="BL5" s="34"/>
      <c r="BM5" s="34"/>
      <c r="BN5" s="34"/>
      <c r="BO5" s="34"/>
      <c r="BP5" s="34"/>
      <c r="BQ5" s="34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  <c r="FB5" s="23"/>
      <c r="FC5" s="23"/>
      <c r="FD5" s="23"/>
      <c r="FE5" s="23"/>
      <c r="FF5" s="23"/>
      <c r="FG5" s="23"/>
      <c r="FH5" s="23"/>
      <c r="FI5" s="23"/>
      <c r="FJ5" s="23"/>
      <c r="FK5" s="23"/>
      <c r="FL5" s="23"/>
      <c r="FM5" s="23"/>
      <c r="FN5" s="23"/>
      <c r="FO5" s="23"/>
      <c r="FP5" s="23"/>
      <c r="FQ5" s="23"/>
      <c r="FR5" s="23"/>
      <c r="FS5" s="23"/>
      <c r="FT5" s="23"/>
      <c r="FU5" s="23"/>
      <c r="FV5" s="23"/>
      <c r="FW5" s="23"/>
      <c r="FX5" s="23"/>
      <c r="FY5" s="23"/>
      <c r="FZ5" s="23"/>
      <c r="GA5" s="23"/>
      <c r="GB5" s="23"/>
      <c r="GC5" s="23"/>
      <c r="GD5" s="23"/>
      <c r="GE5" s="23"/>
      <c r="GF5" s="23"/>
      <c r="GG5" s="23"/>
      <c r="GH5" s="23"/>
    </row>
    <row r="6" spans="1:190" s="25" customFormat="1" ht="16.899999999999999" customHeight="1" thickBot="1" x14ac:dyDescent="0.25">
      <c r="A6" s="6" t="s">
        <v>3</v>
      </c>
      <c r="B6" s="7" t="s">
        <v>0</v>
      </c>
      <c r="C6" s="78" t="s">
        <v>20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/>
      <c r="AG6" s="9"/>
      <c r="AH6" s="10"/>
      <c r="AI6" s="10" t="s">
        <v>4</v>
      </c>
      <c r="AJ6" s="30" t="s">
        <v>5</v>
      </c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  <c r="AY6" s="34"/>
      <c r="AZ6" s="61"/>
      <c r="BA6" s="61"/>
      <c r="BB6" s="34"/>
      <c r="BC6" s="34"/>
      <c r="BD6" s="34"/>
      <c r="BE6" s="34"/>
      <c r="BF6" s="34"/>
      <c r="BG6" s="34"/>
      <c r="BH6" s="34"/>
      <c r="BI6" s="34"/>
      <c r="BJ6" s="34"/>
      <c r="BK6" s="34"/>
      <c r="BL6" s="34"/>
      <c r="BM6" s="34"/>
      <c r="BN6" s="34"/>
      <c r="BO6" s="34"/>
      <c r="BP6" s="34"/>
      <c r="BQ6" s="34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  <c r="EH6" s="23"/>
      <c r="EI6" s="23"/>
      <c r="EJ6" s="23"/>
      <c r="EK6" s="23"/>
      <c r="EL6" s="23"/>
      <c r="EM6" s="23"/>
      <c r="EN6" s="23"/>
      <c r="EO6" s="23"/>
      <c r="EP6" s="23"/>
      <c r="EQ6" s="23"/>
      <c r="ER6" s="23"/>
      <c r="ES6" s="23"/>
      <c r="ET6" s="23"/>
      <c r="EU6" s="23"/>
      <c r="EV6" s="23"/>
      <c r="EW6" s="23"/>
      <c r="EX6" s="23"/>
      <c r="EY6" s="23"/>
      <c r="EZ6" s="23"/>
      <c r="FA6" s="23"/>
      <c r="FB6" s="23"/>
      <c r="FC6" s="23"/>
      <c r="FD6" s="23"/>
      <c r="FE6" s="23"/>
      <c r="FF6" s="23"/>
      <c r="FG6" s="23"/>
      <c r="FH6" s="23"/>
      <c r="FI6" s="23"/>
      <c r="FJ6" s="23"/>
      <c r="FK6" s="23"/>
      <c r="FL6" s="23"/>
      <c r="FM6" s="23"/>
      <c r="FN6" s="23"/>
      <c r="FO6" s="23"/>
      <c r="FP6" s="23"/>
      <c r="FQ6" s="23"/>
      <c r="FR6" s="23"/>
      <c r="FS6" s="23"/>
      <c r="FT6" s="23"/>
      <c r="FU6" s="23"/>
      <c r="FV6" s="23"/>
      <c r="FW6" s="23"/>
      <c r="FX6" s="23"/>
      <c r="FY6" s="23"/>
      <c r="FZ6" s="23"/>
      <c r="GA6" s="23"/>
      <c r="GB6" s="23"/>
      <c r="GC6" s="23"/>
      <c r="GD6" s="23"/>
      <c r="GE6" s="23"/>
      <c r="GF6" s="23"/>
      <c r="GG6" s="23"/>
      <c r="GH6" s="23"/>
    </row>
    <row r="7" spans="1:190" ht="12" thickTop="1" x14ac:dyDescent="0.2">
      <c r="A7" s="45"/>
      <c r="B7" s="46"/>
      <c r="C7" s="47" t="s">
        <v>37</v>
      </c>
      <c r="D7" s="49" t="s">
        <v>14</v>
      </c>
      <c r="E7" s="49" t="s">
        <v>16</v>
      </c>
      <c r="F7" s="48" t="s">
        <v>17</v>
      </c>
      <c r="G7" s="48" t="s">
        <v>17</v>
      </c>
      <c r="H7" s="49" t="s">
        <v>18</v>
      </c>
      <c r="I7" s="49" t="s">
        <v>14</v>
      </c>
      <c r="J7" s="49" t="s">
        <v>15</v>
      </c>
      <c r="K7" s="49" t="s">
        <v>14</v>
      </c>
      <c r="L7" s="49" t="s">
        <v>16</v>
      </c>
      <c r="M7" s="48" t="s">
        <v>17</v>
      </c>
      <c r="N7" s="48" t="s">
        <v>17</v>
      </c>
      <c r="O7" s="49" t="s">
        <v>18</v>
      </c>
      <c r="P7" s="49" t="s">
        <v>14</v>
      </c>
      <c r="Q7" s="49" t="s">
        <v>15</v>
      </c>
      <c r="R7" s="49" t="s">
        <v>14</v>
      </c>
      <c r="S7" s="49" t="s">
        <v>16</v>
      </c>
      <c r="T7" s="48" t="s">
        <v>17</v>
      </c>
      <c r="U7" s="48" t="s">
        <v>17</v>
      </c>
      <c r="V7" s="49" t="s">
        <v>18</v>
      </c>
      <c r="W7" s="49" t="s">
        <v>14</v>
      </c>
      <c r="X7" s="49" t="s">
        <v>15</v>
      </c>
      <c r="Y7" s="49" t="s">
        <v>14</v>
      </c>
      <c r="Z7" s="49" t="s">
        <v>16</v>
      </c>
      <c r="AA7" s="48" t="s">
        <v>17</v>
      </c>
      <c r="AB7" s="48" t="s">
        <v>17</v>
      </c>
      <c r="AC7" s="49" t="s">
        <v>18</v>
      </c>
      <c r="AD7" s="49" t="s">
        <v>14</v>
      </c>
      <c r="AE7" s="49" t="s">
        <v>15</v>
      </c>
      <c r="AF7" s="49"/>
      <c r="AG7" s="49"/>
      <c r="AH7" s="48"/>
      <c r="AI7" s="50"/>
      <c r="AJ7" s="51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34"/>
      <c r="AW7" s="34"/>
      <c r="AX7" s="34"/>
      <c r="AY7" s="34"/>
      <c r="AZ7" s="61"/>
      <c r="BA7" s="61"/>
      <c r="BB7" s="34"/>
      <c r="BC7" s="34"/>
      <c r="BD7" s="34"/>
      <c r="BE7" s="34"/>
      <c r="BF7" s="34"/>
      <c r="BG7" s="34"/>
      <c r="BH7" s="34"/>
      <c r="BI7" s="34"/>
      <c r="BJ7" s="34"/>
      <c r="BK7" s="34"/>
      <c r="BL7" s="34"/>
      <c r="BM7" s="34"/>
      <c r="BN7" s="34"/>
      <c r="BO7" s="34"/>
      <c r="BP7" s="34"/>
      <c r="BQ7" s="34"/>
    </row>
    <row r="8" spans="1:190" s="27" customFormat="1" ht="12" customHeight="1" x14ac:dyDescent="0.2">
      <c r="A8" s="59" t="s">
        <v>90</v>
      </c>
      <c r="B8" s="52" t="s">
        <v>108</v>
      </c>
      <c r="C8" s="53" t="s">
        <v>44</v>
      </c>
      <c r="D8" s="63"/>
      <c r="E8" s="63"/>
      <c r="F8" s="63" t="s">
        <v>19</v>
      </c>
      <c r="G8" s="63" t="s">
        <v>19</v>
      </c>
      <c r="H8" s="63"/>
      <c r="I8" s="63"/>
      <c r="J8" s="63"/>
      <c r="K8" s="63"/>
      <c r="L8" s="63">
        <v>3</v>
      </c>
      <c r="M8" s="63" t="s">
        <v>19</v>
      </c>
      <c r="N8" s="63" t="s">
        <v>19</v>
      </c>
      <c r="O8" s="63"/>
      <c r="P8" s="63">
        <v>2.5</v>
      </c>
      <c r="Q8" s="63"/>
      <c r="R8" s="63"/>
      <c r="S8" s="63"/>
      <c r="T8" s="63" t="s">
        <v>19</v>
      </c>
      <c r="U8" s="63" t="s">
        <v>19</v>
      </c>
      <c r="V8" s="63"/>
      <c r="W8" s="63"/>
      <c r="X8" s="63"/>
      <c r="Y8" s="63"/>
      <c r="Z8" s="63"/>
      <c r="AA8" s="63" t="s">
        <v>19</v>
      </c>
      <c r="AB8" s="63" t="s">
        <v>19</v>
      </c>
      <c r="AC8" s="63"/>
      <c r="AD8" s="63">
        <v>0.5</v>
      </c>
      <c r="AE8" s="63"/>
      <c r="AF8" s="63"/>
      <c r="AG8" s="63"/>
      <c r="AH8" s="63" t="s">
        <v>19</v>
      </c>
      <c r="AI8" s="64">
        <f t="shared" ref="AI8:AI25" si="0">SUM(D8:AH8)</f>
        <v>6</v>
      </c>
      <c r="AJ8" s="54"/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34"/>
      <c r="AW8" s="34"/>
      <c r="AX8" s="34"/>
      <c r="AY8" s="34"/>
      <c r="AZ8" s="61"/>
      <c r="BA8" s="61"/>
      <c r="BB8" s="34"/>
      <c r="BC8" s="34"/>
      <c r="BD8" s="34"/>
      <c r="BE8" s="34"/>
      <c r="BF8" s="34"/>
      <c r="BG8" s="34"/>
      <c r="BH8" s="34"/>
      <c r="BI8" s="34"/>
      <c r="BJ8" s="34"/>
      <c r="BK8" s="34"/>
      <c r="BL8" s="34"/>
      <c r="BM8" s="34"/>
      <c r="BN8" s="34"/>
      <c r="BO8" s="34"/>
      <c r="BP8" s="34"/>
      <c r="BQ8" s="34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2"/>
      <c r="CH8" s="32"/>
      <c r="CI8" s="32"/>
      <c r="CJ8" s="32"/>
      <c r="CK8" s="32"/>
      <c r="CL8" s="32"/>
      <c r="CM8" s="32"/>
      <c r="CN8" s="32"/>
      <c r="CO8" s="32"/>
      <c r="CP8" s="32"/>
      <c r="CQ8" s="32"/>
      <c r="CR8" s="32"/>
      <c r="CS8" s="32"/>
      <c r="CT8" s="32"/>
      <c r="CU8" s="32"/>
      <c r="CV8" s="32"/>
      <c r="CW8" s="32"/>
      <c r="CX8" s="32"/>
      <c r="CY8" s="32"/>
      <c r="CZ8" s="32"/>
      <c r="DA8" s="32"/>
      <c r="DB8" s="32"/>
      <c r="DC8" s="32"/>
      <c r="DD8" s="32"/>
      <c r="DE8" s="32"/>
      <c r="DF8" s="32"/>
      <c r="DG8" s="32"/>
      <c r="DH8" s="32"/>
      <c r="DI8" s="32"/>
      <c r="DJ8" s="32"/>
      <c r="DK8" s="32"/>
      <c r="DL8" s="32"/>
      <c r="DM8" s="32"/>
      <c r="DN8" s="32"/>
      <c r="DO8" s="32"/>
      <c r="DP8" s="32"/>
      <c r="DQ8" s="32"/>
      <c r="DR8" s="32"/>
      <c r="DS8" s="32"/>
      <c r="DT8" s="32"/>
      <c r="DU8" s="32"/>
      <c r="DV8" s="32"/>
      <c r="DW8" s="32"/>
      <c r="DX8" s="32"/>
      <c r="DY8" s="32"/>
      <c r="DZ8" s="32"/>
      <c r="EA8" s="32"/>
      <c r="EB8" s="32"/>
      <c r="EC8" s="32"/>
      <c r="ED8" s="32"/>
      <c r="EE8" s="32"/>
      <c r="EF8" s="32"/>
      <c r="EG8" s="32"/>
      <c r="EH8" s="32"/>
      <c r="EI8" s="32"/>
      <c r="EJ8" s="32"/>
      <c r="EK8" s="32"/>
      <c r="EL8" s="32"/>
      <c r="EM8" s="32"/>
      <c r="EN8" s="32"/>
      <c r="EO8" s="32"/>
      <c r="EP8" s="32"/>
      <c r="EQ8" s="32"/>
      <c r="ER8" s="32"/>
      <c r="ES8" s="32"/>
      <c r="ET8" s="32"/>
      <c r="EU8" s="32"/>
      <c r="EV8" s="32"/>
      <c r="EW8" s="32"/>
      <c r="EX8" s="32"/>
      <c r="EY8" s="32"/>
      <c r="EZ8" s="32"/>
      <c r="FA8" s="32"/>
      <c r="FB8" s="32"/>
      <c r="FC8" s="32"/>
      <c r="FD8" s="32"/>
      <c r="FE8" s="32"/>
      <c r="FF8" s="32"/>
      <c r="FG8" s="32"/>
      <c r="FH8" s="32"/>
      <c r="FI8" s="32"/>
      <c r="FJ8" s="32"/>
      <c r="FK8" s="32"/>
      <c r="FL8" s="32"/>
      <c r="FM8" s="32"/>
      <c r="FN8" s="32"/>
      <c r="FO8" s="32"/>
      <c r="FP8" s="32"/>
      <c r="FQ8" s="32"/>
      <c r="FR8" s="32"/>
      <c r="FS8" s="32"/>
      <c r="FT8" s="32"/>
      <c r="FU8" s="32"/>
      <c r="FV8" s="32"/>
      <c r="FW8" s="32"/>
      <c r="FX8" s="32"/>
      <c r="FY8" s="32"/>
      <c r="FZ8" s="32"/>
      <c r="GA8" s="32"/>
      <c r="GB8" s="32"/>
      <c r="GC8" s="32"/>
      <c r="GD8" s="32"/>
      <c r="GE8" s="32"/>
      <c r="GF8" s="32"/>
      <c r="GG8" s="32"/>
      <c r="GH8" s="32"/>
    </row>
    <row r="9" spans="1:190" ht="12" customHeight="1" x14ac:dyDescent="0.2">
      <c r="A9" s="60" t="s">
        <v>54</v>
      </c>
      <c r="B9" s="46" t="s">
        <v>55</v>
      </c>
      <c r="C9" s="47" t="s">
        <v>44</v>
      </c>
      <c r="D9" s="65"/>
      <c r="E9" s="65"/>
      <c r="F9" s="63" t="s">
        <v>19</v>
      </c>
      <c r="G9" s="63" t="s">
        <v>19</v>
      </c>
      <c r="H9" s="65"/>
      <c r="I9" s="65"/>
      <c r="J9" s="65"/>
      <c r="K9" s="65"/>
      <c r="L9" s="65"/>
      <c r="M9" s="63" t="s">
        <v>19</v>
      </c>
      <c r="N9" s="63" t="s">
        <v>19</v>
      </c>
      <c r="O9" s="65"/>
      <c r="P9" s="65"/>
      <c r="Q9" s="65"/>
      <c r="R9" s="65"/>
      <c r="S9" s="65"/>
      <c r="T9" s="63" t="s">
        <v>19</v>
      </c>
      <c r="U9" s="63" t="s">
        <v>19</v>
      </c>
      <c r="V9" s="65"/>
      <c r="W9" s="65"/>
      <c r="X9" s="65"/>
      <c r="Y9" s="65"/>
      <c r="Z9" s="65"/>
      <c r="AA9" s="63" t="s">
        <v>19</v>
      </c>
      <c r="AB9" s="63" t="s">
        <v>19</v>
      </c>
      <c r="AC9" s="65"/>
      <c r="AD9" s="65"/>
      <c r="AE9" s="65"/>
      <c r="AF9" s="65"/>
      <c r="AG9" s="65"/>
      <c r="AH9" s="63" t="s">
        <v>19</v>
      </c>
      <c r="AI9" s="64">
        <f t="shared" si="0"/>
        <v>0</v>
      </c>
      <c r="AJ9" s="51" t="s">
        <v>68</v>
      </c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34"/>
      <c r="AZ9" s="61"/>
      <c r="BA9" s="61"/>
      <c r="BB9" s="34"/>
      <c r="BC9" s="34"/>
      <c r="BD9" s="34"/>
      <c r="BE9" s="34"/>
      <c r="BF9" s="34"/>
      <c r="BG9" s="34"/>
      <c r="BH9" s="34"/>
      <c r="BI9" s="34"/>
      <c r="BJ9" s="34"/>
      <c r="BK9" s="34"/>
      <c r="BL9" s="34"/>
      <c r="BM9" s="34"/>
      <c r="BN9" s="34"/>
      <c r="BO9" s="34"/>
      <c r="BP9" s="34"/>
      <c r="BQ9" s="34"/>
    </row>
    <row r="10" spans="1:190" s="27" customFormat="1" ht="12" customHeight="1" x14ac:dyDescent="0.2">
      <c r="A10" s="59" t="s">
        <v>84</v>
      </c>
      <c r="B10" s="52" t="s">
        <v>85</v>
      </c>
      <c r="C10" s="53" t="s">
        <v>44</v>
      </c>
      <c r="D10" s="63"/>
      <c r="E10" s="63"/>
      <c r="F10" s="63" t="s">
        <v>19</v>
      </c>
      <c r="G10" s="63" t="s">
        <v>19</v>
      </c>
      <c r="H10" s="63"/>
      <c r="I10" s="63"/>
      <c r="J10" s="63"/>
      <c r="K10" s="63"/>
      <c r="L10" s="63"/>
      <c r="M10" s="63" t="s">
        <v>19</v>
      </c>
      <c r="N10" s="63" t="s">
        <v>19</v>
      </c>
      <c r="O10" s="63"/>
      <c r="P10" s="63"/>
      <c r="Q10" s="63"/>
      <c r="R10" s="63"/>
      <c r="S10" s="63"/>
      <c r="T10" s="63" t="s">
        <v>19</v>
      </c>
      <c r="U10" s="63" t="s">
        <v>19</v>
      </c>
      <c r="V10" s="63"/>
      <c r="W10" s="63"/>
      <c r="X10" s="63"/>
      <c r="Y10" s="63"/>
      <c r="Z10" s="63"/>
      <c r="AA10" s="63" t="s">
        <v>19</v>
      </c>
      <c r="AB10" s="63" t="s">
        <v>19</v>
      </c>
      <c r="AC10" s="63"/>
      <c r="AD10" s="63"/>
      <c r="AE10" s="63"/>
      <c r="AF10" s="63"/>
      <c r="AG10" s="63"/>
      <c r="AH10" s="63" t="s">
        <v>19</v>
      </c>
      <c r="AI10" s="64">
        <f t="shared" si="0"/>
        <v>0</v>
      </c>
      <c r="AJ10" s="54" t="s">
        <v>86</v>
      </c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61"/>
      <c r="BA10" s="61"/>
      <c r="BB10" s="34"/>
      <c r="BC10" s="34"/>
      <c r="BD10" s="34"/>
      <c r="BE10" s="34"/>
      <c r="BF10" s="34"/>
      <c r="BG10" s="34"/>
      <c r="BH10" s="34"/>
      <c r="BI10" s="34"/>
      <c r="BJ10" s="34"/>
      <c r="BK10" s="34"/>
      <c r="BL10" s="34"/>
      <c r="BM10" s="34"/>
      <c r="BN10" s="34"/>
      <c r="BO10" s="34"/>
      <c r="BP10" s="34"/>
      <c r="BQ10" s="34"/>
      <c r="BR10" s="32"/>
      <c r="BS10" s="32"/>
      <c r="BT10" s="32"/>
      <c r="BU10" s="32"/>
      <c r="BV10" s="32"/>
      <c r="BW10" s="32"/>
      <c r="BX10" s="32"/>
      <c r="BY10" s="32"/>
      <c r="BZ10" s="32"/>
      <c r="CA10" s="32"/>
      <c r="CB10" s="32"/>
      <c r="CC10" s="32"/>
      <c r="CD10" s="32"/>
      <c r="CE10" s="32"/>
      <c r="CF10" s="32"/>
      <c r="CG10" s="32"/>
      <c r="CH10" s="32"/>
      <c r="CI10" s="32"/>
      <c r="CJ10" s="32"/>
      <c r="CK10" s="32"/>
      <c r="CL10" s="32"/>
      <c r="CM10" s="32"/>
      <c r="CN10" s="32"/>
      <c r="CO10" s="32"/>
      <c r="CP10" s="32"/>
      <c r="CQ10" s="32"/>
      <c r="CR10" s="32"/>
      <c r="CS10" s="32"/>
      <c r="CT10" s="32"/>
      <c r="CU10" s="32"/>
      <c r="CV10" s="32"/>
      <c r="CW10" s="32"/>
      <c r="CX10" s="32"/>
      <c r="CY10" s="32"/>
      <c r="CZ10" s="32"/>
      <c r="DA10" s="32"/>
      <c r="DB10" s="32"/>
      <c r="DC10" s="32"/>
      <c r="DD10" s="32"/>
      <c r="DE10" s="32"/>
      <c r="DF10" s="32"/>
      <c r="DG10" s="32"/>
      <c r="DH10" s="32"/>
      <c r="DI10" s="32"/>
      <c r="DJ10" s="32"/>
      <c r="DK10" s="32"/>
      <c r="DL10" s="32"/>
      <c r="DM10" s="32"/>
      <c r="DN10" s="32"/>
      <c r="DO10" s="32"/>
      <c r="DP10" s="32"/>
      <c r="DQ10" s="32"/>
      <c r="DR10" s="32"/>
      <c r="DS10" s="32"/>
      <c r="DT10" s="32"/>
      <c r="DU10" s="32"/>
      <c r="DV10" s="32"/>
      <c r="DW10" s="32"/>
      <c r="DX10" s="32"/>
      <c r="DY10" s="32"/>
      <c r="DZ10" s="32"/>
      <c r="EA10" s="32"/>
      <c r="EB10" s="32"/>
      <c r="EC10" s="32"/>
      <c r="ED10" s="32"/>
      <c r="EE10" s="32"/>
      <c r="EF10" s="32"/>
      <c r="EG10" s="32"/>
      <c r="EH10" s="32"/>
      <c r="EI10" s="32"/>
      <c r="EJ10" s="32"/>
      <c r="EK10" s="32"/>
      <c r="EL10" s="32"/>
      <c r="EM10" s="32"/>
      <c r="EN10" s="32"/>
      <c r="EO10" s="32"/>
      <c r="EP10" s="32"/>
      <c r="EQ10" s="32"/>
      <c r="ER10" s="32"/>
      <c r="ES10" s="32"/>
      <c r="ET10" s="32"/>
      <c r="EU10" s="32"/>
      <c r="EV10" s="32"/>
      <c r="EW10" s="32"/>
      <c r="EX10" s="32"/>
      <c r="EY10" s="32"/>
      <c r="EZ10" s="32"/>
      <c r="FA10" s="32"/>
      <c r="FB10" s="32"/>
      <c r="FC10" s="32"/>
      <c r="FD10" s="32"/>
      <c r="FE10" s="32"/>
      <c r="FF10" s="32"/>
      <c r="FG10" s="32"/>
      <c r="FH10" s="32"/>
      <c r="FI10" s="32"/>
      <c r="FJ10" s="32"/>
      <c r="FK10" s="32"/>
      <c r="FL10" s="32"/>
      <c r="FM10" s="32"/>
      <c r="FN10" s="32"/>
      <c r="FO10" s="32"/>
      <c r="FP10" s="32"/>
      <c r="FQ10" s="32"/>
      <c r="FR10" s="32"/>
      <c r="FS10" s="32"/>
      <c r="FT10" s="32"/>
      <c r="FU10" s="32"/>
      <c r="FV10" s="32"/>
      <c r="FW10" s="32"/>
      <c r="FX10" s="32"/>
      <c r="FY10" s="32"/>
      <c r="FZ10" s="32"/>
      <c r="GA10" s="32"/>
      <c r="GB10" s="32"/>
      <c r="GC10" s="32"/>
      <c r="GD10" s="32"/>
      <c r="GE10" s="32"/>
      <c r="GF10" s="32"/>
      <c r="GG10" s="32"/>
      <c r="GH10" s="32"/>
    </row>
    <row r="11" spans="1:190" ht="12" customHeight="1" x14ac:dyDescent="0.2">
      <c r="A11" s="60" t="s">
        <v>57</v>
      </c>
      <c r="B11" s="46" t="s">
        <v>58</v>
      </c>
      <c r="C11" s="47"/>
      <c r="D11" s="65"/>
      <c r="E11" s="65"/>
      <c r="F11" s="63" t="s">
        <v>19</v>
      </c>
      <c r="G11" s="63" t="s">
        <v>19</v>
      </c>
      <c r="H11" s="65"/>
      <c r="I11" s="65"/>
      <c r="J11" s="65"/>
      <c r="K11" s="65"/>
      <c r="L11" s="65"/>
      <c r="M11" s="63" t="s">
        <v>19</v>
      </c>
      <c r="N11" s="63" t="s">
        <v>19</v>
      </c>
      <c r="O11" s="65"/>
      <c r="P11" s="65"/>
      <c r="Q11" s="65"/>
      <c r="R11" s="65"/>
      <c r="S11" s="65"/>
      <c r="T11" s="63" t="s">
        <v>19</v>
      </c>
      <c r="U11" s="63" t="s">
        <v>19</v>
      </c>
      <c r="V11" s="65"/>
      <c r="W11" s="65"/>
      <c r="X11" s="65"/>
      <c r="Y11" s="65"/>
      <c r="Z11" s="65"/>
      <c r="AA11" s="63" t="s">
        <v>19</v>
      </c>
      <c r="AB11" s="63" t="s">
        <v>19</v>
      </c>
      <c r="AC11" s="65"/>
      <c r="AD11" s="65"/>
      <c r="AE11" s="65"/>
      <c r="AF11" s="65"/>
      <c r="AG11" s="65"/>
      <c r="AH11" s="63" t="s">
        <v>19</v>
      </c>
      <c r="AI11" s="64">
        <f t="shared" si="0"/>
        <v>0</v>
      </c>
      <c r="AJ11" s="51" t="s">
        <v>59</v>
      </c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61"/>
      <c r="BA11" s="61"/>
      <c r="BB11" s="34"/>
      <c r="BC11" s="34"/>
      <c r="BD11" s="34"/>
      <c r="BE11" s="34"/>
      <c r="BF11" s="34"/>
      <c r="BG11" s="34"/>
      <c r="BH11" s="34"/>
      <c r="BI11" s="34"/>
      <c r="BJ11" s="34"/>
      <c r="BK11" s="34"/>
      <c r="BL11" s="34"/>
      <c r="BM11" s="34"/>
      <c r="BN11" s="34"/>
      <c r="BO11" s="34"/>
      <c r="BP11" s="34"/>
      <c r="BQ11" s="34"/>
    </row>
    <row r="12" spans="1:190" s="27" customFormat="1" ht="12" customHeight="1" x14ac:dyDescent="0.2">
      <c r="A12" s="59" t="s">
        <v>60</v>
      </c>
      <c r="B12" s="52" t="s">
        <v>61</v>
      </c>
      <c r="C12" s="53" t="s">
        <v>44</v>
      </c>
      <c r="D12" s="63"/>
      <c r="E12" s="63"/>
      <c r="F12" s="63" t="s">
        <v>19</v>
      </c>
      <c r="G12" s="63" t="s">
        <v>19</v>
      </c>
      <c r="H12" s="63"/>
      <c r="I12" s="63"/>
      <c r="J12" s="63"/>
      <c r="K12" s="63"/>
      <c r="L12" s="63"/>
      <c r="M12" s="63" t="s">
        <v>19</v>
      </c>
      <c r="N12" s="63" t="s">
        <v>19</v>
      </c>
      <c r="O12" s="63"/>
      <c r="P12" s="63"/>
      <c r="Q12" s="63"/>
      <c r="R12" s="63"/>
      <c r="S12" s="63"/>
      <c r="T12" s="63" t="s">
        <v>19</v>
      </c>
      <c r="U12" s="63" t="s">
        <v>19</v>
      </c>
      <c r="V12" s="63"/>
      <c r="W12" s="63"/>
      <c r="X12" s="63"/>
      <c r="Y12" s="63"/>
      <c r="Z12" s="63"/>
      <c r="AA12" s="63" t="s">
        <v>19</v>
      </c>
      <c r="AB12" s="63" t="s">
        <v>19</v>
      </c>
      <c r="AC12" s="63"/>
      <c r="AD12" s="63"/>
      <c r="AE12" s="63"/>
      <c r="AF12" s="63"/>
      <c r="AG12" s="63"/>
      <c r="AH12" s="63" t="s">
        <v>19</v>
      </c>
      <c r="AI12" s="64">
        <f t="shared" si="0"/>
        <v>0</v>
      </c>
      <c r="AJ12" s="54" t="s">
        <v>91</v>
      </c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4"/>
      <c r="AZ12" s="61"/>
      <c r="BA12" s="61"/>
      <c r="BB12" s="34"/>
      <c r="BC12" s="34"/>
      <c r="BD12" s="34"/>
      <c r="BE12" s="34"/>
      <c r="BF12" s="34"/>
      <c r="BG12" s="34"/>
      <c r="BH12" s="34"/>
      <c r="BI12" s="34"/>
      <c r="BJ12" s="34"/>
      <c r="BK12" s="34"/>
      <c r="BL12" s="34"/>
      <c r="BM12" s="34"/>
      <c r="BN12" s="34"/>
      <c r="BO12" s="34"/>
      <c r="BP12" s="34"/>
      <c r="BQ12" s="34"/>
      <c r="BR12" s="32"/>
      <c r="BS12" s="32"/>
      <c r="BT12" s="32"/>
      <c r="BU12" s="32"/>
      <c r="BV12" s="32"/>
      <c r="BW12" s="32"/>
      <c r="BX12" s="32"/>
      <c r="BY12" s="32"/>
      <c r="BZ12" s="32"/>
      <c r="CA12" s="32"/>
      <c r="CB12" s="32"/>
      <c r="CC12" s="32"/>
      <c r="CD12" s="32"/>
      <c r="CE12" s="32"/>
      <c r="CF12" s="32"/>
      <c r="CG12" s="32"/>
      <c r="CH12" s="32"/>
      <c r="CI12" s="32"/>
      <c r="CJ12" s="32"/>
      <c r="CK12" s="32"/>
      <c r="CL12" s="32"/>
      <c r="CM12" s="32"/>
      <c r="CN12" s="32"/>
      <c r="CO12" s="32"/>
      <c r="CP12" s="32"/>
      <c r="CQ12" s="32"/>
      <c r="CR12" s="32"/>
      <c r="CS12" s="32"/>
      <c r="CT12" s="32"/>
      <c r="CU12" s="32"/>
      <c r="CV12" s="32"/>
      <c r="CW12" s="32"/>
      <c r="CX12" s="32"/>
      <c r="CY12" s="32"/>
      <c r="CZ12" s="32"/>
      <c r="DA12" s="32"/>
      <c r="DB12" s="32"/>
      <c r="DC12" s="32"/>
      <c r="DD12" s="32"/>
      <c r="DE12" s="32"/>
      <c r="DF12" s="32"/>
      <c r="DG12" s="32"/>
      <c r="DH12" s="32"/>
      <c r="DI12" s="32"/>
      <c r="DJ12" s="32"/>
      <c r="DK12" s="32"/>
      <c r="DL12" s="32"/>
      <c r="DM12" s="32"/>
      <c r="DN12" s="32"/>
      <c r="DO12" s="32"/>
      <c r="DP12" s="32"/>
      <c r="DQ12" s="32"/>
      <c r="DR12" s="32"/>
      <c r="DS12" s="32"/>
      <c r="DT12" s="32"/>
      <c r="DU12" s="32"/>
      <c r="DV12" s="32"/>
      <c r="DW12" s="32"/>
      <c r="DX12" s="32"/>
      <c r="DY12" s="32"/>
      <c r="DZ12" s="32"/>
      <c r="EA12" s="32"/>
      <c r="EB12" s="32"/>
      <c r="EC12" s="32"/>
      <c r="ED12" s="32"/>
      <c r="EE12" s="32"/>
      <c r="EF12" s="32"/>
      <c r="EG12" s="32"/>
      <c r="EH12" s="32"/>
      <c r="EI12" s="32"/>
      <c r="EJ12" s="32"/>
      <c r="EK12" s="32"/>
      <c r="EL12" s="32"/>
      <c r="EM12" s="32"/>
      <c r="EN12" s="32"/>
      <c r="EO12" s="32"/>
      <c r="EP12" s="32"/>
      <c r="EQ12" s="32"/>
      <c r="ER12" s="32"/>
      <c r="ES12" s="32"/>
      <c r="ET12" s="32"/>
      <c r="EU12" s="32"/>
      <c r="EV12" s="32"/>
      <c r="EW12" s="32"/>
      <c r="EX12" s="32"/>
      <c r="EY12" s="32"/>
      <c r="EZ12" s="32"/>
      <c r="FA12" s="32"/>
      <c r="FB12" s="32"/>
      <c r="FC12" s="32"/>
      <c r="FD12" s="32"/>
      <c r="FE12" s="32"/>
      <c r="FF12" s="32"/>
      <c r="FG12" s="32"/>
      <c r="FH12" s="32"/>
      <c r="FI12" s="32"/>
      <c r="FJ12" s="32"/>
      <c r="FK12" s="32"/>
      <c r="FL12" s="32"/>
      <c r="FM12" s="32"/>
      <c r="FN12" s="32"/>
      <c r="FO12" s="32"/>
      <c r="FP12" s="32"/>
      <c r="FQ12" s="32"/>
      <c r="FR12" s="32"/>
      <c r="FS12" s="32"/>
      <c r="FT12" s="32"/>
      <c r="FU12" s="32"/>
      <c r="FV12" s="32"/>
      <c r="FW12" s="32"/>
      <c r="FX12" s="32"/>
      <c r="FY12" s="32"/>
      <c r="FZ12" s="32"/>
      <c r="GA12" s="32"/>
      <c r="GB12" s="32"/>
      <c r="GC12" s="32"/>
      <c r="GD12" s="32"/>
      <c r="GE12" s="32"/>
      <c r="GF12" s="32"/>
      <c r="GG12" s="32"/>
      <c r="GH12" s="32"/>
    </row>
    <row r="13" spans="1:190" ht="12" customHeight="1" x14ac:dyDescent="0.2">
      <c r="A13" s="60" t="s">
        <v>56</v>
      </c>
      <c r="B13" s="46" t="s">
        <v>62</v>
      </c>
      <c r="C13" s="47" t="s">
        <v>44</v>
      </c>
      <c r="D13" s="65"/>
      <c r="E13" s="65"/>
      <c r="F13" s="63" t="s">
        <v>19</v>
      </c>
      <c r="G13" s="63" t="s">
        <v>19</v>
      </c>
      <c r="H13" s="65"/>
      <c r="I13" s="65"/>
      <c r="J13" s="65"/>
      <c r="K13" s="65"/>
      <c r="L13" s="65"/>
      <c r="M13" s="63" t="s">
        <v>19</v>
      </c>
      <c r="N13" s="63" t="s">
        <v>19</v>
      </c>
      <c r="O13" s="65"/>
      <c r="P13" s="65"/>
      <c r="Q13" s="65"/>
      <c r="R13" s="65"/>
      <c r="S13" s="65"/>
      <c r="T13" s="63" t="s">
        <v>19</v>
      </c>
      <c r="U13" s="63" t="s">
        <v>19</v>
      </c>
      <c r="V13" s="65"/>
      <c r="W13" s="65"/>
      <c r="X13" s="65"/>
      <c r="Y13" s="65"/>
      <c r="Z13" s="65"/>
      <c r="AA13" s="63" t="s">
        <v>19</v>
      </c>
      <c r="AB13" s="63" t="s">
        <v>19</v>
      </c>
      <c r="AC13" s="65"/>
      <c r="AD13" s="65"/>
      <c r="AE13" s="65"/>
      <c r="AF13" s="65"/>
      <c r="AG13" s="65"/>
      <c r="AH13" s="63" t="s">
        <v>19</v>
      </c>
      <c r="AI13" s="64">
        <f t="shared" si="0"/>
        <v>0</v>
      </c>
      <c r="AJ13" s="51" t="s">
        <v>63</v>
      </c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34"/>
      <c r="AW13" s="34"/>
      <c r="AX13" s="34"/>
      <c r="AY13" s="34"/>
      <c r="AZ13" s="61"/>
      <c r="BA13" s="61"/>
      <c r="BB13" s="34"/>
      <c r="BC13" s="34"/>
      <c r="BD13" s="34"/>
      <c r="BE13" s="34"/>
      <c r="BF13" s="34"/>
      <c r="BG13" s="34"/>
      <c r="BH13" s="34"/>
      <c r="BI13" s="34"/>
      <c r="BJ13" s="34"/>
      <c r="BK13" s="34"/>
      <c r="BL13" s="34"/>
      <c r="BM13" s="34"/>
      <c r="BN13" s="34"/>
      <c r="BO13" s="34"/>
      <c r="BP13" s="34"/>
      <c r="BQ13" s="34"/>
    </row>
    <row r="14" spans="1:190" ht="12" customHeight="1" x14ac:dyDescent="0.2">
      <c r="A14" s="59" t="s">
        <v>64</v>
      </c>
      <c r="B14" s="52" t="s">
        <v>65</v>
      </c>
      <c r="C14" s="53"/>
      <c r="D14" s="63"/>
      <c r="E14" s="63"/>
      <c r="F14" s="63" t="s">
        <v>19</v>
      </c>
      <c r="G14" s="63" t="s">
        <v>19</v>
      </c>
      <c r="H14" s="63"/>
      <c r="I14" s="63"/>
      <c r="J14" s="63"/>
      <c r="K14" s="63"/>
      <c r="L14" s="63"/>
      <c r="M14" s="63" t="s">
        <v>19</v>
      </c>
      <c r="N14" s="63" t="s">
        <v>19</v>
      </c>
      <c r="O14" s="63"/>
      <c r="P14" s="63"/>
      <c r="Q14" s="63"/>
      <c r="R14" s="63"/>
      <c r="S14" s="63"/>
      <c r="T14" s="63" t="s">
        <v>19</v>
      </c>
      <c r="U14" s="63" t="s">
        <v>19</v>
      </c>
      <c r="V14" s="63"/>
      <c r="W14" s="63"/>
      <c r="X14" s="63"/>
      <c r="Y14" s="63"/>
      <c r="Z14" s="63"/>
      <c r="AA14" s="63" t="s">
        <v>19</v>
      </c>
      <c r="AB14" s="63" t="s">
        <v>19</v>
      </c>
      <c r="AC14" s="63"/>
      <c r="AD14" s="63"/>
      <c r="AE14" s="63"/>
      <c r="AF14" s="63"/>
      <c r="AG14" s="63"/>
      <c r="AH14" s="63" t="s">
        <v>19</v>
      </c>
      <c r="AI14" s="64">
        <f t="shared" si="0"/>
        <v>0</v>
      </c>
      <c r="AJ14" s="54" t="s">
        <v>105</v>
      </c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34"/>
      <c r="AW14" s="34"/>
      <c r="AX14" s="34"/>
      <c r="AY14" s="34"/>
      <c r="AZ14" s="61"/>
      <c r="BA14" s="61"/>
      <c r="BB14" s="34"/>
      <c r="BC14" s="34"/>
      <c r="BD14" s="34"/>
      <c r="BE14" s="34"/>
      <c r="BF14" s="34"/>
      <c r="BG14" s="34"/>
      <c r="BH14" s="34"/>
      <c r="BI14" s="34"/>
      <c r="BJ14" s="34"/>
      <c r="BK14" s="34"/>
      <c r="BL14" s="34"/>
      <c r="BM14" s="34"/>
      <c r="BN14" s="34"/>
      <c r="BO14" s="34"/>
      <c r="BP14" s="34"/>
      <c r="BQ14" s="34"/>
    </row>
    <row r="15" spans="1:190" ht="12" customHeight="1" x14ac:dyDescent="0.2">
      <c r="A15" s="60" t="s">
        <v>66</v>
      </c>
      <c r="B15" s="46" t="s">
        <v>67</v>
      </c>
      <c r="C15" s="47"/>
      <c r="D15" s="65"/>
      <c r="E15" s="65">
        <v>1</v>
      </c>
      <c r="F15" s="63" t="s">
        <v>19</v>
      </c>
      <c r="G15" s="63" t="s">
        <v>19</v>
      </c>
      <c r="H15" s="65">
        <v>1</v>
      </c>
      <c r="I15" s="65"/>
      <c r="J15" s="65"/>
      <c r="K15" s="65"/>
      <c r="L15" s="65"/>
      <c r="M15" s="63" t="s">
        <v>19</v>
      </c>
      <c r="N15" s="63" t="s">
        <v>19</v>
      </c>
      <c r="O15" s="65"/>
      <c r="P15" s="65">
        <v>0.5</v>
      </c>
      <c r="Q15" s="65">
        <v>1</v>
      </c>
      <c r="R15" s="65"/>
      <c r="S15" s="65"/>
      <c r="T15" s="63" t="s">
        <v>19</v>
      </c>
      <c r="U15" s="63" t="s">
        <v>19</v>
      </c>
      <c r="V15" s="65"/>
      <c r="W15" s="65"/>
      <c r="X15" s="65"/>
      <c r="Y15" s="65"/>
      <c r="Z15" s="65"/>
      <c r="AA15" s="63" t="s">
        <v>19</v>
      </c>
      <c r="AB15" s="63" t="s">
        <v>19</v>
      </c>
      <c r="AC15" s="65"/>
      <c r="AD15" s="65"/>
      <c r="AE15" s="65"/>
      <c r="AF15" s="65"/>
      <c r="AG15" s="65"/>
      <c r="AH15" s="63" t="s">
        <v>19</v>
      </c>
      <c r="AI15" s="64">
        <f t="shared" si="0"/>
        <v>3.5</v>
      </c>
      <c r="AJ15" s="51" t="s">
        <v>106</v>
      </c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34"/>
      <c r="AW15" s="34"/>
      <c r="AX15" s="34"/>
      <c r="AY15" s="34"/>
      <c r="AZ15" s="61"/>
      <c r="BA15" s="61"/>
      <c r="BB15" s="34"/>
      <c r="BC15" s="34"/>
      <c r="BD15" s="34"/>
      <c r="BE15" s="34"/>
      <c r="BF15" s="34"/>
      <c r="BG15" s="34"/>
      <c r="BH15" s="34"/>
      <c r="BI15" s="34"/>
      <c r="BJ15" s="34"/>
      <c r="BK15" s="34"/>
      <c r="BL15" s="34"/>
      <c r="BM15" s="34"/>
      <c r="BN15" s="34"/>
      <c r="BO15" s="34"/>
      <c r="BP15" s="34"/>
      <c r="BQ15" s="34"/>
    </row>
    <row r="16" spans="1:190" ht="12" customHeight="1" x14ac:dyDescent="0.2">
      <c r="A16" s="59" t="s">
        <v>69</v>
      </c>
      <c r="B16" s="52" t="s">
        <v>67</v>
      </c>
      <c r="C16" s="53"/>
      <c r="D16" s="63"/>
      <c r="E16" s="63"/>
      <c r="F16" s="63" t="s">
        <v>19</v>
      </c>
      <c r="G16" s="63" t="s">
        <v>19</v>
      </c>
      <c r="H16" s="63"/>
      <c r="I16" s="63"/>
      <c r="J16" s="63"/>
      <c r="K16" s="63"/>
      <c r="L16" s="63"/>
      <c r="M16" s="63" t="s">
        <v>19</v>
      </c>
      <c r="N16" s="63" t="s">
        <v>19</v>
      </c>
      <c r="O16" s="63"/>
      <c r="P16" s="63"/>
      <c r="Q16" s="63"/>
      <c r="R16" s="63"/>
      <c r="S16" s="63"/>
      <c r="T16" s="63" t="s">
        <v>19</v>
      </c>
      <c r="U16" s="63" t="s">
        <v>19</v>
      </c>
      <c r="V16" s="63"/>
      <c r="W16" s="63"/>
      <c r="X16" s="63"/>
      <c r="Y16" s="63"/>
      <c r="Z16" s="63"/>
      <c r="AA16" s="63" t="s">
        <v>19</v>
      </c>
      <c r="AB16" s="63" t="s">
        <v>19</v>
      </c>
      <c r="AC16" s="63"/>
      <c r="AD16" s="63"/>
      <c r="AE16" s="63"/>
      <c r="AF16" s="63"/>
      <c r="AG16" s="63"/>
      <c r="AH16" s="63" t="s">
        <v>19</v>
      </c>
      <c r="AI16" s="64">
        <f t="shared" si="0"/>
        <v>0</v>
      </c>
      <c r="AJ16" s="54" t="s">
        <v>70</v>
      </c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61"/>
      <c r="BA16" s="61"/>
      <c r="BB16" s="34"/>
      <c r="BC16" s="34"/>
      <c r="BD16" s="34"/>
      <c r="BE16" s="34"/>
      <c r="BF16" s="34"/>
      <c r="BG16" s="34"/>
      <c r="BH16" s="34"/>
      <c r="BI16" s="34"/>
      <c r="BJ16" s="34"/>
      <c r="BK16" s="34"/>
      <c r="BL16" s="34"/>
      <c r="BM16" s="34"/>
      <c r="BN16" s="34"/>
      <c r="BO16" s="34"/>
      <c r="BP16" s="34"/>
      <c r="BQ16" s="34"/>
    </row>
    <row r="17" spans="1:190" ht="12" customHeight="1" x14ac:dyDescent="0.2">
      <c r="A17" s="60" t="s">
        <v>81</v>
      </c>
      <c r="B17" s="46" t="s">
        <v>82</v>
      </c>
      <c r="C17" s="47"/>
      <c r="D17" s="65"/>
      <c r="E17" s="65"/>
      <c r="F17" s="63" t="s">
        <v>19</v>
      </c>
      <c r="G17" s="63" t="s">
        <v>19</v>
      </c>
      <c r="H17" s="65"/>
      <c r="I17" s="65"/>
      <c r="J17" s="65"/>
      <c r="K17" s="65"/>
      <c r="L17" s="65"/>
      <c r="M17" s="63" t="s">
        <v>19</v>
      </c>
      <c r="N17" s="63" t="s">
        <v>19</v>
      </c>
      <c r="O17" s="65"/>
      <c r="P17" s="65"/>
      <c r="Q17" s="65"/>
      <c r="R17" s="65"/>
      <c r="S17" s="65"/>
      <c r="T17" s="63" t="s">
        <v>19</v>
      </c>
      <c r="U17" s="63" t="s">
        <v>19</v>
      </c>
      <c r="V17" s="65"/>
      <c r="W17" s="65"/>
      <c r="X17" s="65"/>
      <c r="Y17" s="65"/>
      <c r="Z17" s="65"/>
      <c r="AA17" s="63" t="s">
        <v>19</v>
      </c>
      <c r="AB17" s="63" t="s">
        <v>19</v>
      </c>
      <c r="AC17" s="65"/>
      <c r="AD17" s="65"/>
      <c r="AE17" s="65"/>
      <c r="AF17" s="65"/>
      <c r="AG17" s="65"/>
      <c r="AH17" s="63" t="s">
        <v>19</v>
      </c>
      <c r="AI17" s="64">
        <f t="shared" si="0"/>
        <v>0</v>
      </c>
      <c r="AJ17" s="51" t="s">
        <v>83</v>
      </c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61"/>
      <c r="BA17" s="61"/>
      <c r="BB17" s="34"/>
      <c r="BC17" s="34"/>
      <c r="BD17" s="34"/>
      <c r="BE17" s="34"/>
      <c r="BF17" s="34"/>
      <c r="BG17" s="34"/>
      <c r="BH17" s="34"/>
      <c r="BI17" s="34"/>
      <c r="BJ17" s="34"/>
      <c r="BK17" s="34"/>
      <c r="BL17" s="34"/>
      <c r="BM17" s="34"/>
      <c r="BN17" s="34"/>
      <c r="BO17" s="34"/>
      <c r="BP17" s="34"/>
      <c r="BQ17" s="34"/>
    </row>
    <row r="18" spans="1:190" ht="12" customHeight="1" x14ac:dyDescent="0.2">
      <c r="A18" s="59" t="s">
        <v>93</v>
      </c>
      <c r="B18" s="52" t="s">
        <v>94</v>
      </c>
      <c r="C18" s="53"/>
      <c r="D18" s="63"/>
      <c r="E18" s="63"/>
      <c r="F18" s="63" t="s">
        <v>19</v>
      </c>
      <c r="G18" s="63" t="s">
        <v>19</v>
      </c>
      <c r="H18" s="63"/>
      <c r="I18" s="63"/>
      <c r="J18" s="63"/>
      <c r="K18" s="63"/>
      <c r="L18" s="63"/>
      <c r="M18" s="63" t="s">
        <v>19</v>
      </c>
      <c r="N18" s="63" t="s">
        <v>19</v>
      </c>
      <c r="O18" s="63"/>
      <c r="P18" s="63"/>
      <c r="Q18" s="63"/>
      <c r="R18" s="63"/>
      <c r="S18" s="63"/>
      <c r="T18" s="63" t="s">
        <v>19</v>
      </c>
      <c r="U18" s="63" t="s">
        <v>19</v>
      </c>
      <c r="V18" s="63"/>
      <c r="W18" s="63"/>
      <c r="X18" s="63"/>
      <c r="Y18" s="63"/>
      <c r="Z18" s="63"/>
      <c r="AA18" s="63" t="s">
        <v>19</v>
      </c>
      <c r="AB18" s="63" t="s">
        <v>19</v>
      </c>
      <c r="AC18" s="63"/>
      <c r="AD18" s="63"/>
      <c r="AE18" s="63"/>
      <c r="AF18" s="63"/>
      <c r="AG18" s="63"/>
      <c r="AH18" s="63" t="s">
        <v>19</v>
      </c>
      <c r="AI18" s="64">
        <f t="shared" si="0"/>
        <v>0</v>
      </c>
      <c r="AJ18" s="54" t="s">
        <v>95</v>
      </c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61"/>
      <c r="BA18" s="61"/>
      <c r="BB18" s="34"/>
      <c r="BC18" s="34"/>
      <c r="BD18" s="34"/>
      <c r="BE18" s="34"/>
      <c r="BF18" s="34"/>
      <c r="BG18" s="34"/>
      <c r="BH18" s="34"/>
      <c r="BI18" s="34"/>
      <c r="BJ18" s="34"/>
      <c r="BK18" s="34"/>
      <c r="BL18" s="34"/>
      <c r="BM18" s="34"/>
      <c r="BN18" s="34"/>
      <c r="BO18" s="34"/>
      <c r="BP18" s="34"/>
      <c r="BQ18" s="34"/>
    </row>
    <row r="19" spans="1:190" ht="12" customHeight="1" x14ac:dyDescent="0.2">
      <c r="A19" s="60" t="s">
        <v>54</v>
      </c>
      <c r="B19" s="46" t="s">
        <v>55</v>
      </c>
      <c r="C19" s="47"/>
      <c r="D19" s="65"/>
      <c r="E19" s="65"/>
      <c r="F19" s="63" t="s">
        <v>19</v>
      </c>
      <c r="G19" s="63" t="s">
        <v>19</v>
      </c>
      <c r="H19" s="65"/>
      <c r="I19" s="65"/>
      <c r="J19" s="65"/>
      <c r="K19" s="65"/>
      <c r="L19" s="65"/>
      <c r="M19" s="63" t="s">
        <v>19</v>
      </c>
      <c r="N19" s="63" t="s">
        <v>19</v>
      </c>
      <c r="O19" s="65"/>
      <c r="P19" s="65"/>
      <c r="Q19" s="65"/>
      <c r="R19" s="65"/>
      <c r="S19" s="65"/>
      <c r="T19" s="63" t="s">
        <v>19</v>
      </c>
      <c r="U19" s="63" t="s">
        <v>19</v>
      </c>
      <c r="V19" s="65"/>
      <c r="W19" s="65"/>
      <c r="X19" s="65"/>
      <c r="Y19" s="65"/>
      <c r="Z19" s="65"/>
      <c r="AA19" s="63" t="s">
        <v>19</v>
      </c>
      <c r="AB19" s="63" t="s">
        <v>19</v>
      </c>
      <c r="AC19" s="65"/>
      <c r="AD19" s="65"/>
      <c r="AE19" s="65"/>
      <c r="AF19" s="65"/>
      <c r="AG19" s="65"/>
      <c r="AH19" s="63" t="s">
        <v>19</v>
      </c>
      <c r="AI19" s="64">
        <f t="shared" si="0"/>
        <v>0</v>
      </c>
      <c r="AJ19" s="51" t="s">
        <v>72</v>
      </c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34"/>
      <c r="AW19" s="34"/>
      <c r="AX19" s="34"/>
      <c r="AY19" s="34"/>
      <c r="AZ19" s="61"/>
      <c r="BA19" s="61"/>
      <c r="BB19" s="34"/>
      <c r="BC19" s="34"/>
      <c r="BD19" s="34"/>
      <c r="BE19" s="34"/>
      <c r="BF19" s="34"/>
      <c r="BG19" s="34"/>
      <c r="BH19" s="34"/>
      <c r="BI19" s="34"/>
      <c r="BJ19" s="34"/>
      <c r="BK19" s="34"/>
      <c r="BL19" s="34"/>
      <c r="BM19" s="34"/>
      <c r="BN19" s="34"/>
      <c r="BO19" s="34"/>
      <c r="BP19" s="34"/>
      <c r="BQ19" s="34"/>
    </row>
    <row r="20" spans="1:190" ht="12" customHeight="1" x14ac:dyDescent="0.2">
      <c r="A20" s="59" t="s">
        <v>98</v>
      </c>
      <c r="B20" s="52" t="s">
        <v>99</v>
      </c>
      <c r="C20" s="53"/>
      <c r="D20" s="63"/>
      <c r="E20" s="63"/>
      <c r="F20" s="63" t="s">
        <v>19</v>
      </c>
      <c r="G20" s="63" t="s">
        <v>19</v>
      </c>
      <c r="H20" s="63"/>
      <c r="I20" s="63"/>
      <c r="J20" s="63"/>
      <c r="K20" s="63"/>
      <c r="L20" s="63"/>
      <c r="M20" s="63" t="s">
        <v>19</v>
      </c>
      <c r="N20" s="63" t="s">
        <v>19</v>
      </c>
      <c r="O20" s="63"/>
      <c r="P20" s="63"/>
      <c r="Q20" s="63"/>
      <c r="R20" s="63"/>
      <c r="S20" s="63"/>
      <c r="T20" s="63" t="s">
        <v>19</v>
      </c>
      <c r="U20" s="63" t="s">
        <v>19</v>
      </c>
      <c r="V20" s="63"/>
      <c r="W20" s="63"/>
      <c r="X20" s="63"/>
      <c r="Y20" s="63"/>
      <c r="Z20" s="63"/>
      <c r="AA20" s="63" t="s">
        <v>19</v>
      </c>
      <c r="AB20" s="63" t="s">
        <v>19</v>
      </c>
      <c r="AC20" s="63"/>
      <c r="AD20" s="63"/>
      <c r="AE20" s="63"/>
      <c r="AF20" s="63"/>
      <c r="AG20" s="63"/>
      <c r="AH20" s="63" t="s">
        <v>19</v>
      </c>
      <c r="AI20" s="64">
        <f t="shared" si="0"/>
        <v>0</v>
      </c>
      <c r="AJ20" s="54" t="s">
        <v>100</v>
      </c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61"/>
      <c r="BA20" s="61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</row>
    <row r="21" spans="1:190" ht="12" customHeight="1" x14ac:dyDescent="0.2">
      <c r="A21" s="60" t="s">
        <v>73</v>
      </c>
      <c r="B21" s="46" t="s">
        <v>74</v>
      </c>
      <c r="C21" s="47"/>
      <c r="D21" s="65"/>
      <c r="E21" s="65"/>
      <c r="F21" s="63" t="s">
        <v>19</v>
      </c>
      <c r="G21" s="63" t="s">
        <v>19</v>
      </c>
      <c r="H21" s="65"/>
      <c r="I21" s="65"/>
      <c r="J21" s="65"/>
      <c r="K21" s="65"/>
      <c r="L21" s="65"/>
      <c r="M21" s="63" t="s">
        <v>19</v>
      </c>
      <c r="N21" s="63" t="s">
        <v>19</v>
      </c>
      <c r="O21" s="65"/>
      <c r="P21" s="65"/>
      <c r="Q21" s="65"/>
      <c r="R21" s="65"/>
      <c r="S21" s="65"/>
      <c r="T21" s="63" t="s">
        <v>19</v>
      </c>
      <c r="U21" s="63" t="s">
        <v>19</v>
      </c>
      <c r="V21" s="65"/>
      <c r="W21" s="65"/>
      <c r="X21" s="65"/>
      <c r="Y21" s="65"/>
      <c r="Z21" s="65"/>
      <c r="AA21" s="63" t="s">
        <v>19</v>
      </c>
      <c r="AB21" s="63" t="s">
        <v>19</v>
      </c>
      <c r="AC21" s="65"/>
      <c r="AD21" s="65"/>
      <c r="AE21" s="65"/>
      <c r="AF21" s="65"/>
      <c r="AG21" s="65"/>
      <c r="AH21" s="63" t="s">
        <v>19</v>
      </c>
      <c r="AI21" s="64">
        <f t="shared" si="0"/>
        <v>0</v>
      </c>
      <c r="AJ21" s="51" t="s">
        <v>75</v>
      </c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61"/>
      <c r="BA21" s="61"/>
      <c r="BB21" s="34"/>
      <c r="BC21" s="34"/>
      <c r="BD21" s="34"/>
      <c r="BE21" s="34"/>
      <c r="BF21" s="34"/>
      <c r="BG21" s="34"/>
      <c r="BH21" s="34"/>
      <c r="BI21" s="34"/>
      <c r="BJ21" s="34"/>
      <c r="BK21" s="34"/>
      <c r="BL21" s="34"/>
      <c r="BM21" s="34"/>
      <c r="BN21" s="34"/>
      <c r="BO21" s="34"/>
      <c r="BP21" s="34"/>
      <c r="BQ21" s="34"/>
    </row>
    <row r="22" spans="1:190" ht="12" customHeight="1" x14ac:dyDescent="0.2">
      <c r="A22" s="59" t="s">
        <v>56</v>
      </c>
      <c r="B22" s="52" t="s">
        <v>77</v>
      </c>
      <c r="C22" s="53"/>
      <c r="D22" s="63">
        <v>1.5</v>
      </c>
      <c r="E22" s="63"/>
      <c r="F22" s="63" t="s">
        <v>19</v>
      </c>
      <c r="G22" s="63" t="s">
        <v>19</v>
      </c>
      <c r="H22" s="63"/>
      <c r="I22" s="63"/>
      <c r="J22" s="63">
        <v>0.5</v>
      </c>
      <c r="K22" s="63">
        <v>0.5</v>
      </c>
      <c r="L22" s="63"/>
      <c r="M22" s="63" t="s">
        <v>19</v>
      </c>
      <c r="N22" s="63" t="s">
        <v>19</v>
      </c>
      <c r="O22" s="63"/>
      <c r="P22" s="63"/>
      <c r="Q22" s="63"/>
      <c r="R22" s="63"/>
      <c r="S22" s="63"/>
      <c r="T22" s="63" t="s">
        <v>19</v>
      </c>
      <c r="U22" s="63" t="s">
        <v>19</v>
      </c>
      <c r="V22" s="63"/>
      <c r="W22" s="63"/>
      <c r="X22" s="63"/>
      <c r="Y22" s="63"/>
      <c r="Z22" s="63"/>
      <c r="AA22" s="63" t="s">
        <v>19</v>
      </c>
      <c r="AB22" s="63" t="s">
        <v>19</v>
      </c>
      <c r="AC22" s="63"/>
      <c r="AD22" s="63"/>
      <c r="AE22" s="63"/>
      <c r="AF22" s="63"/>
      <c r="AG22" s="63"/>
      <c r="AH22" s="63" t="s">
        <v>19</v>
      </c>
      <c r="AI22" s="64">
        <f t="shared" si="0"/>
        <v>2.5</v>
      </c>
      <c r="AJ22" s="54" t="s">
        <v>107</v>
      </c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34"/>
      <c r="AW22" s="34"/>
      <c r="AX22" s="34"/>
      <c r="AY22" s="34"/>
      <c r="AZ22" s="61"/>
      <c r="BA22" s="61"/>
      <c r="BB22" s="34"/>
      <c r="BC22" s="34"/>
      <c r="BD22" s="34"/>
      <c r="BE22" s="34"/>
      <c r="BF22" s="34"/>
      <c r="BG22" s="34"/>
      <c r="BH22" s="34"/>
      <c r="BI22" s="34"/>
      <c r="BJ22" s="34"/>
      <c r="BK22" s="34"/>
      <c r="BL22" s="34"/>
      <c r="BM22" s="34"/>
      <c r="BN22" s="34"/>
      <c r="BO22" s="34"/>
      <c r="BP22" s="34"/>
      <c r="BQ22" s="34"/>
    </row>
    <row r="23" spans="1:190" s="27" customFormat="1" ht="12" customHeight="1" x14ac:dyDescent="0.2">
      <c r="A23" s="60" t="s">
        <v>64</v>
      </c>
      <c r="B23" s="84" t="s">
        <v>76</v>
      </c>
      <c r="C23" s="47"/>
      <c r="D23" s="65"/>
      <c r="E23" s="65"/>
      <c r="F23" s="63" t="s">
        <v>19</v>
      </c>
      <c r="G23" s="63" t="s">
        <v>19</v>
      </c>
      <c r="H23" s="65"/>
      <c r="I23" s="65"/>
      <c r="J23" s="65"/>
      <c r="K23" s="65"/>
      <c r="L23" s="65"/>
      <c r="M23" s="63" t="s">
        <v>19</v>
      </c>
      <c r="N23" s="63" t="s">
        <v>19</v>
      </c>
      <c r="O23" s="65"/>
      <c r="P23" s="65"/>
      <c r="Q23" s="65"/>
      <c r="R23" s="65"/>
      <c r="S23" s="65"/>
      <c r="T23" s="63" t="s">
        <v>19</v>
      </c>
      <c r="U23" s="63" t="s">
        <v>19</v>
      </c>
      <c r="V23" s="65"/>
      <c r="W23" s="65"/>
      <c r="X23" s="65"/>
      <c r="Y23" s="65"/>
      <c r="Z23" s="65"/>
      <c r="AA23" s="63" t="s">
        <v>19</v>
      </c>
      <c r="AB23" s="63" t="s">
        <v>19</v>
      </c>
      <c r="AC23" s="65"/>
      <c r="AD23" s="65"/>
      <c r="AE23" s="65"/>
      <c r="AF23" s="65"/>
      <c r="AG23" s="65"/>
      <c r="AH23" s="63" t="s">
        <v>19</v>
      </c>
      <c r="AI23" s="64">
        <f t="shared" si="0"/>
        <v>0</v>
      </c>
      <c r="AJ23" s="51" t="s">
        <v>89</v>
      </c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34"/>
      <c r="AW23" s="34"/>
      <c r="AX23" s="34"/>
      <c r="AY23" s="34"/>
      <c r="AZ23" s="61"/>
      <c r="BA23" s="61"/>
      <c r="BB23" s="34"/>
      <c r="BC23" s="34"/>
      <c r="BD23" s="34"/>
      <c r="BE23" s="34"/>
      <c r="BF23" s="34"/>
      <c r="BG23" s="34"/>
      <c r="BH23" s="34"/>
      <c r="BI23" s="34"/>
      <c r="BJ23" s="34"/>
      <c r="BK23" s="34"/>
      <c r="BL23" s="34"/>
      <c r="BM23" s="34"/>
      <c r="BN23" s="34"/>
      <c r="BO23" s="34"/>
      <c r="BP23" s="34"/>
      <c r="BQ23" s="34"/>
      <c r="BR23" s="32"/>
      <c r="BS23" s="32"/>
      <c r="BT23" s="32"/>
      <c r="BU23" s="32"/>
      <c r="BV23" s="32"/>
      <c r="BW23" s="32"/>
      <c r="BX23" s="32"/>
      <c r="BY23" s="32"/>
      <c r="BZ23" s="32"/>
      <c r="CA23" s="32"/>
      <c r="CB23" s="32"/>
      <c r="CC23" s="32"/>
      <c r="CD23" s="32"/>
      <c r="CE23" s="32"/>
      <c r="CF23" s="32"/>
      <c r="CG23" s="32"/>
      <c r="CH23" s="32"/>
      <c r="CI23" s="32"/>
      <c r="CJ23" s="32"/>
      <c r="CK23" s="32"/>
      <c r="CL23" s="32"/>
      <c r="CM23" s="32"/>
      <c r="CN23" s="32"/>
      <c r="CO23" s="32"/>
      <c r="CP23" s="32"/>
      <c r="CQ23" s="32"/>
      <c r="CR23" s="32"/>
      <c r="CS23" s="32"/>
      <c r="CT23" s="32"/>
      <c r="CU23" s="32"/>
      <c r="CV23" s="32"/>
      <c r="CW23" s="32"/>
      <c r="CX23" s="32"/>
      <c r="CY23" s="32"/>
      <c r="CZ23" s="32"/>
      <c r="DA23" s="32"/>
      <c r="DB23" s="32"/>
      <c r="DC23" s="32"/>
      <c r="DD23" s="32"/>
      <c r="DE23" s="32"/>
      <c r="DF23" s="32"/>
      <c r="DG23" s="32"/>
      <c r="DH23" s="32"/>
      <c r="DI23" s="32"/>
      <c r="DJ23" s="32"/>
      <c r="DK23" s="32"/>
      <c r="DL23" s="32"/>
      <c r="DM23" s="32"/>
      <c r="DN23" s="32"/>
      <c r="DO23" s="32"/>
      <c r="DP23" s="32"/>
      <c r="DQ23" s="32"/>
      <c r="DR23" s="32"/>
      <c r="DS23" s="32"/>
      <c r="DT23" s="32"/>
      <c r="DU23" s="32"/>
      <c r="DV23" s="32"/>
      <c r="DW23" s="32"/>
      <c r="DX23" s="32"/>
      <c r="DY23" s="32"/>
      <c r="DZ23" s="32"/>
      <c r="EA23" s="32"/>
      <c r="EB23" s="32"/>
      <c r="EC23" s="32"/>
      <c r="ED23" s="32"/>
      <c r="EE23" s="32"/>
      <c r="EF23" s="32"/>
      <c r="EG23" s="32"/>
      <c r="EH23" s="32"/>
      <c r="EI23" s="32"/>
      <c r="EJ23" s="32"/>
      <c r="EK23" s="32"/>
      <c r="EL23" s="32"/>
      <c r="EM23" s="32"/>
      <c r="EN23" s="32"/>
      <c r="EO23" s="32"/>
      <c r="EP23" s="32"/>
      <c r="EQ23" s="32"/>
      <c r="ER23" s="32"/>
      <c r="ES23" s="32"/>
      <c r="ET23" s="32"/>
      <c r="EU23" s="32"/>
      <c r="EV23" s="32"/>
      <c r="EW23" s="32"/>
      <c r="EX23" s="32"/>
      <c r="EY23" s="32"/>
      <c r="EZ23" s="32"/>
      <c r="FA23" s="32"/>
      <c r="FB23" s="32"/>
      <c r="FC23" s="32"/>
      <c r="FD23" s="32"/>
      <c r="FE23" s="32"/>
      <c r="FF23" s="32"/>
      <c r="FG23" s="32"/>
      <c r="FH23" s="32"/>
      <c r="FI23" s="32"/>
      <c r="FJ23" s="32"/>
      <c r="FK23" s="32"/>
      <c r="FL23" s="32"/>
      <c r="FM23" s="32"/>
      <c r="FN23" s="32"/>
      <c r="FO23" s="32"/>
      <c r="FP23" s="32"/>
      <c r="FQ23" s="32"/>
      <c r="FR23" s="32"/>
      <c r="FS23" s="32"/>
      <c r="FT23" s="32"/>
      <c r="FU23" s="32"/>
      <c r="FV23" s="32"/>
      <c r="FW23" s="32"/>
      <c r="FX23" s="32"/>
      <c r="FY23" s="32"/>
      <c r="FZ23" s="32"/>
      <c r="GA23" s="32"/>
      <c r="GB23" s="32"/>
      <c r="GC23" s="32"/>
      <c r="GD23" s="32"/>
      <c r="GE23" s="32"/>
      <c r="GF23" s="32"/>
      <c r="GG23" s="32"/>
      <c r="GH23" s="32"/>
    </row>
    <row r="24" spans="1:190" ht="12" customHeight="1" x14ac:dyDescent="0.2">
      <c r="A24" s="59" t="s">
        <v>80</v>
      </c>
      <c r="B24" s="52" t="s">
        <v>87</v>
      </c>
      <c r="C24" s="53"/>
      <c r="D24" s="63"/>
      <c r="E24" s="63"/>
      <c r="F24" s="63" t="s">
        <v>19</v>
      </c>
      <c r="G24" s="63" t="s">
        <v>19</v>
      </c>
      <c r="H24" s="63"/>
      <c r="I24" s="63"/>
      <c r="J24" s="63"/>
      <c r="K24" s="63"/>
      <c r="L24" s="63"/>
      <c r="M24" s="63" t="s">
        <v>19</v>
      </c>
      <c r="N24" s="63" t="s">
        <v>19</v>
      </c>
      <c r="O24" s="63"/>
      <c r="P24" s="63"/>
      <c r="Q24" s="63"/>
      <c r="R24" s="63"/>
      <c r="S24" s="63"/>
      <c r="T24" s="63" t="s">
        <v>19</v>
      </c>
      <c r="U24" s="63" t="s">
        <v>19</v>
      </c>
      <c r="V24" s="63"/>
      <c r="W24" s="63"/>
      <c r="X24" s="63"/>
      <c r="Y24" s="63"/>
      <c r="Z24" s="63"/>
      <c r="AA24" s="63" t="s">
        <v>19</v>
      </c>
      <c r="AB24" s="63" t="s">
        <v>19</v>
      </c>
      <c r="AC24" s="63"/>
      <c r="AD24" s="63"/>
      <c r="AE24" s="63"/>
      <c r="AF24" s="63"/>
      <c r="AG24" s="63"/>
      <c r="AH24" s="63" t="s">
        <v>19</v>
      </c>
      <c r="AI24" s="64">
        <f t="shared" si="0"/>
        <v>0</v>
      </c>
      <c r="AJ24" s="54" t="s">
        <v>88</v>
      </c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34"/>
      <c r="AW24" s="34"/>
      <c r="AX24" s="34"/>
      <c r="AY24" s="34"/>
      <c r="AZ24" s="61"/>
      <c r="BA24" s="61"/>
      <c r="BB24" s="34"/>
      <c r="BC24" s="34"/>
      <c r="BD24" s="34"/>
      <c r="BE24" s="34"/>
      <c r="BF24" s="34"/>
      <c r="BG24" s="34"/>
      <c r="BH24" s="34"/>
      <c r="BI24" s="34"/>
      <c r="BJ24" s="34"/>
      <c r="BK24" s="34"/>
      <c r="BL24" s="34"/>
      <c r="BM24" s="34"/>
      <c r="BN24" s="34"/>
      <c r="BO24" s="34"/>
      <c r="BP24" s="34"/>
      <c r="BQ24" s="34"/>
    </row>
    <row r="25" spans="1:190" s="24" customFormat="1" ht="12" customHeight="1" x14ac:dyDescent="0.2">
      <c r="A25" s="60" t="s">
        <v>109</v>
      </c>
      <c r="B25" s="46" t="s">
        <v>110</v>
      </c>
      <c r="C25" s="82"/>
      <c r="D25" s="65"/>
      <c r="E25" s="65"/>
      <c r="F25" s="63" t="s">
        <v>19</v>
      </c>
      <c r="G25" s="63" t="s">
        <v>19</v>
      </c>
      <c r="H25" s="65"/>
      <c r="I25" s="65"/>
      <c r="J25" s="65"/>
      <c r="K25" s="65"/>
      <c r="L25" s="65"/>
      <c r="M25" s="63" t="s">
        <v>19</v>
      </c>
      <c r="N25" s="63" t="s">
        <v>19</v>
      </c>
      <c r="O25" s="65"/>
      <c r="P25" s="65"/>
      <c r="Q25" s="65"/>
      <c r="R25" s="65"/>
      <c r="S25" s="65"/>
      <c r="T25" s="63" t="s">
        <v>19</v>
      </c>
      <c r="U25" s="63" t="s">
        <v>19</v>
      </c>
      <c r="V25" s="65"/>
      <c r="W25" s="65"/>
      <c r="X25" s="65"/>
      <c r="Y25" s="65"/>
      <c r="Z25" s="65"/>
      <c r="AA25" s="63" t="s">
        <v>19</v>
      </c>
      <c r="AB25" s="63" t="s">
        <v>19</v>
      </c>
      <c r="AC25" s="65"/>
      <c r="AD25" s="65">
        <v>3</v>
      </c>
      <c r="AE25" s="65">
        <v>3</v>
      </c>
      <c r="AF25" s="65"/>
      <c r="AG25" s="65"/>
      <c r="AH25" s="63" t="s">
        <v>19</v>
      </c>
      <c r="AI25" s="64">
        <f t="shared" si="0"/>
        <v>6</v>
      </c>
      <c r="AJ25" s="46" t="s">
        <v>111</v>
      </c>
      <c r="AK25" s="34"/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61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23"/>
      <c r="BS25" s="23"/>
      <c r="BT25" s="23"/>
      <c r="BU25" s="23"/>
      <c r="BV25" s="23"/>
      <c r="BW25" s="23"/>
      <c r="BX25" s="23"/>
      <c r="BY25" s="23"/>
      <c r="BZ25" s="23"/>
      <c r="CA25" s="23"/>
      <c r="CB25" s="23"/>
      <c r="CC25" s="23"/>
      <c r="CD25" s="23"/>
      <c r="CE25" s="23"/>
      <c r="CF25" s="23"/>
      <c r="CG25" s="23"/>
      <c r="CH25" s="23"/>
      <c r="CI25" s="23"/>
      <c r="CJ25" s="23"/>
      <c r="CK25" s="23"/>
      <c r="CL25" s="23"/>
      <c r="CM25" s="23"/>
      <c r="CN25" s="23"/>
      <c r="CO25" s="23"/>
      <c r="CP25" s="23"/>
      <c r="CQ25" s="23"/>
      <c r="CR25" s="23"/>
      <c r="CS25" s="23"/>
      <c r="CT25" s="23"/>
      <c r="CU25" s="23"/>
      <c r="CV25" s="23"/>
      <c r="CW25" s="23"/>
      <c r="CX25" s="23"/>
      <c r="CY25" s="23"/>
      <c r="CZ25" s="23"/>
      <c r="DA25" s="23"/>
      <c r="DB25" s="23"/>
      <c r="DC25" s="23"/>
      <c r="DD25" s="23"/>
      <c r="DE25" s="23"/>
      <c r="DF25" s="23"/>
      <c r="DG25" s="23"/>
      <c r="DH25" s="23"/>
      <c r="DI25" s="23"/>
      <c r="DJ25" s="23"/>
      <c r="DK25" s="23"/>
      <c r="DL25" s="23"/>
      <c r="DM25" s="23"/>
      <c r="DN25" s="23"/>
      <c r="DO25" s="23"/>
      <c r="DP25" s="23"/>
      <c r="DQ25" s="23"/>
      <c r="DR25" s="23"/>
      <c r="DS25" s="23"/>
      <c r="DT25" s="23"/>
      <c r="DU25" s="23"/>
      <c r="DV25" s="23"/>
      <c r="DW25" s="23"/>
      <c r="DX25" s="23"/>
      <c r="DY25" s="23"/>
      <c r="DZ25" s="23"/>
      <c r="EA25" s="23"/>
      <c r="EB25" s="23"/>
      <c r="EC25" s="23"/>
      <c r="ED25" s="23"/>
      <c r="EE25" s="23"/>
      <c r="EF25" s="23"/>
      <c r="EG25" s="23"/>
      <c r="EH25" s="23"/>
      <c r="EI25" s="23"/>
      <c r="EJ25" s="23"/>
      <c r="EK25" s="23"/>
      <c r="EL25" s="23"/>
      <c r="EM25" s="23"/>
      <c r="EN25" s="23"/>
      <c r="EO25" s="23"/>
      <c r="EP25" s="23"/>
      <c r="EQ25" s="23"/>
      <c r="ER25" s="23"/>
      <c r="ES25" s="23"/>
      <c r="ET25" s="23"/>
      <c r="EU25" s="23"/>
      <c r="EV25" s="23"/>
      <c r="EW25" s="23"/>
      <c r="EX25" s="23"/>
      <c r="EY25" s="23"/>
      <c r="EZ25" s="23"/>
      <c r="FA25" s="23"/>
      <c r="FB25" s="23"/>
      <c r="FC25" s="23"/>
      <c r="FD25" s="23"/>
      <c r="FE25" s="23"/>
      <c r="FF25" s="23"/>
      <c r="FG25" s="23"/>
      <c r="FH25" s="23"/>
      <c r="FI25" s="23"/>
      <c r="FJ25" s="23"/>
      <c r="FK25" s="23"/>
      <c r="FL25" s="23"/>
      <c r="FM25" s="23"/>
      <c r="FN25" s="23"/>
      <c r="FO25" s="23"/>
      <c r="FP25" s="23"/>
      <c r="FQ25" s="23"/>
      <c r="FR25" s="23"/>
      <c r="FS25" s="23"/>
      <c r="FT25" s="23"/>
      <c r="FU25" s="23"/>
      <c r="FV25" s="23"/>
      <c r="FW25" s="23"/>
      <c r="FX25" s="23"/>
      <c r="FY25" s="23"/>
      <c r="FZ25" s="23"/>
      <c r="GA25" s="23"/>
      <c r="GB25" s="23"/>
      <c r="GC25" s="23"/>
      <c r="GD25" s="23"/>
      <c r="GE25" s="23"/>
      <c r="GF25" s="23"/>
      <c r="GG25" s="23"/>
      <c r="GH25" s="23"/>
    </row>
    <row r="26" spans="1:190" s="24" customFormat="1" x14ac:dyDescent="0.2">
      <c r="A26" s="12"/>
      <c r="B26" s="62" t="s">
        <v>6</v>
      </c>
      <c r="C26" s="81"/>
      <c r="D26" s="66">
        <f t="shared" ref="D26:Y26" si="1">SUM(D8:D25)</f>
        <v>1.5</v>
      </c>
      <c r="E26" s="66">
        <f t="shared" si="1"/>
        <v>1</v>
      </c>
      <c r="F26" s="66">
        <f t="shared" si="1"/>
        <v>0</v>
      </c>
      <c r="G26" s="66">
        <f t="shared" si="1"/>
        <v>0</v>
      </c>
      <c r="H26" s="66">
        <f t="shared" si="1"/>
        <v>1</v>
      </c>
      <c r="I26" s="66">
        <f t="shared" si="1"/>
        <v>0</v>
      </c>
      <c r="J26" s="66">
        <f t="shared" si="1"/>
        <v>0.5</v>
      </c>
      <c r="K26" s="66">
        <f t="shared" si="1"/>
        <v>0.5</v>
      </c>
      <c r="L26" s="66">
        <f t="shared" si="1"/>
        <v>3</v>
      </c>
      <c r="M26" s="66">
        <f t="shared" si="1"/>
        <v>0</v>
      </c>
      <c r="N26" s="66">
        <f t="shared" si="1"/>
        <v>0</v>
      </c>
      <c r="O26" s="66">
        <f t="shared" si="1"/>
        <v>0</v>
      </c>
      <c r="P26" s="66">
        <f t="shared" si="1"/>
        <v>3</v>
      </c>
      <c r="Q26" s="66">
        <f t="shared" si="1"/>
        <v>1</v>
      </c>
      <c r="R26" s="66">
        <f t="shared" si="1"/>
        <v>0</v>
      </c>
      <c r="S26" s="66">
        <f t="shared" si="1"/>
        <v>0</v>
      </c>
      <c r="T26" s="66">
        <f t="shared" si="1"/>
        <v>0</v>
      </c>
      <c r="U26" s="66">
        <f t="shared" si="1"/>
        <v>0</v>
      </c>
      <c r="V26" s="66">
        <f t="shared" si="1"/>
        <v>0</v>
      </c>
      <c r="W26" s="66">
        <f t="shared" si="1"/>
        <v>0</v>
      </c>
      <c r="X26" s="66">
        <f t="shared" si="1"/>
        <v>0</v>
      </c>
      <c r="Y26" s="66">
        <f t="shared" si="1"/>
        <v>0</v>
      </c>
      <c r="Z26" s="66">
        <f>SUM(Z8:Z25)</f>
        <v>0</v>
      </c>
      <c r="AA26" s="66">
        <f>SUM(AA8:AA25)</f>
        <v>0</v>
      </c>
      <c r="AB26" s="66">
        <f>SUM(AB8:AB25)</f>
        <v>0</v>
      </c>
      <c r="AC26" s="66">
        <f t="shared" ref="AC26:AH26" si="2">SUM(AC8:AC25)</f>
        <v>0</v>
      </c>
      <c r="AD26" s="66">
        <f t="shared" si="2"/>
        <v>3.5</v>
      </c>
      <c r="AE26" s="66">
        <f t="shared" si="2"/>
        <v>3</v>
      </c>
      <c r="AF26" s="66">
        <f t="shared" si="2"/>
        <v>0</v>
      </c>
      <c r="AG26" s="66">
        <f t="shared" si="2"/>
        <v>0</v>
      </c>
      <c r="AH26" s="66">
        <f t="shared" si="2"/>
        <v>0</v>
      </c>
      <c r="AI26" s="67">
        <f>SUM(AI8:AI25)</f>
        <v>18</v>
      </c>
      <c r="AJ26" s="55"/>
      <c r="AK26" s="34"/>
      <c r="AL26" s="34"/>
      <c r="AM26" s="34"/>
      <c r="AN26" s="34"/>
      <c r="AO26" s="34"/>
      <c r="AP26" s="34"/>
      <c r="AQ26" s="34"/>
      <c r="AR26" s="34"/>
      <c r="AS26" s="34"/>
      <c r="AT26" s="34"/>
      <c r="AU26" s="34"/>
      <c r="AV26" s="34"/>
      <c r="AW26" s="34"/>
      <c r="AX26" s="34"/>
      <c r="AY26" s="34"/>
      <c r="AZ26" s="61"/>
      <c r="BA26" s="34"/>
      <c r="BB26" s="34"/>
      <c r="BC26" s="34"/>
      <c r="BD26" s="34"/>
      <c r="BE26" s="34"/>
      <c r="BF26" s="34"/>
      <c r="BG26" s="34"/>
      <c r="BH26" s="34"/>
      <c r="BI26" s="34"/>
      <c r="BJ26" s="34"/>
      <c r="BK26" s="34"/>
      <c r="BL26" s="34"/>
      <c r="BM26" s="34"/>
      <c r="BN26" s="34"/>
      <c r="BO26" s="34"/>
      <c r="BP26" s="34"/>
      <c r="BQ26" s="34"/>
      <c r="BR26" s="23"/>
      <c r="BS26" s="23"/>
      <c r="BT26" s="23"/>
      <c r="BU26" s="23"/>
      <c r="BV26" s="23"/>
      <c r="BW26" s="23"/>
      <c r="BX26" s="23"/>
      <c r="BY26" s="23"/>
      <c r="BZ26" s="23"/>
      <c r="CA26" s="23"/>
      <c r="CB26" s="23"/>
      <c r="CC26" s="23"/>
      <c r="CD26" s="23"/>
      <c r="CE26" s="23"/>
      <c r="CF26" s="23"/>
      <c r="CG26" s="23"/>
      <c r="CH26" s="23"/>
      <c r="CI26" s="23"/>
      <c r="CJ26" s="23"/>
      <c r="CK26" s="23"/>
      <c r="CL26" s="23"/>
      <c r="CM26" s="23"/>
      <c r="CN26" s="23"/>
      <c r="CO26" s="23"/>
      <c r="CP26" s="23"/>
      <c r="CQ26" s="23"/>
      <c r="CR26" s="23"/>
      <c r="CS26" s="23"/>
      <c r="CT26" s="23"/>
      <c r="CU26" s="23"/>
      <c r="CV26" s="23"/>
      <c r="CW26" s="23"/>
      <c r="CX26" s="23"/>
      <c r="CY26" s="23"/>
      <c r="CZ26" s="23"/>
      <c r="DA26" s="23"/>
      <c r="DB26" s="23"/>
      <c r="DC26" s="23"/>
      <c r="DD26" s="23"/>
      <c r="DE26" s="23"/>
      <c r="DF26" s="23"/>
      <c r="DG26" s="23"/>
      <c r="DH26" s="23"/>
      <c r="DI26" s="23"/>
      <c r="DJ26" s="23"/>
      <c r="DK26" s="23"/>
      <c r="DL26" s="23"/>
      <c r="DM26" s="23"/>
      <c r="DN26" s="23"/>
      <c r="DO26" s="23"/>
      <c r="DP26" s="23"/>
      <c r="DQ26" s="23"/>
      <c r="DR26" s="23"/>
      <c r="DS26" s="23"/>
      <c r="DT26" s="23"/>
      <c r="DU26" s="23"/>
      <c r="DV26" s="23"/>
      <c r="DW26" s="23"/>
      <c r="DX26" s="23"/>
      <c r="DY26" s="23"/>
      <c r="DZ26" s="23"/>
      <c r="EA26" s="23"/>
      <c r="EB26" s="23"/>
      <c r="EC26" s="23"/>
      <c r="ED26" s="23"/>
      <c r="EE26" s="23"/>
      <c r="EF26" s="23"/>
      <c r="EG26" s="23"/>
      <c r="EH26" s="23"/>
      <c r="EI26" s="23"/>
      <c r="EJ26" s="23"/>
      <c r="EK26" s="23"/>
      <c r="EL26" s="23"/>
      <c r="EM26" s="23"/>
      <c r="EN26" s="23"/>
      <c r="EO26" s="23"/>
      <c r="EP26" s="23"/>
      <c r="EQ26" s="23"/>
      <c r="ER26" s="23"/>
      <c r="ES26" s="23"/>
      <c r="ET26" s="23"/>
      <c r="EU26" s="23"/>
      <c r="EV26" s="23"/>
      <c r="EW26" s="23"/>
      <c r="EX26" s="23"/>
      <c r="EY26" s="23"/>
      <c r="EZ26" s="23"/>
      <c r="FA26" s="23"/>
      <c r="FB26" s="23"/>
      <c r="FC26" s="23"/>
      <c r="FD26" s="23"/>
      <c r="FE26" s="23"/>
      <c r="FF26" s="23"/>
      <c r="FG26" s="23"/>
      <c r="FH26" s="23"/>
      <c r="FI26" s="23"/>
      <c r="FJ26" s="23"/>
      <c r="FK26" s="23"/>
      <c r="FL26" s="23"/>
      <c r="FM26" s="23"/>
      <c r="FN26" s="23"/>
      <c r="FO26" s="23"/>
      <c r="FP26" s="23"/>
      <c r="FQ26" s="23"/>
      <c r="FR26" s="23"/>
      <c r="FS26" s="23"/>
      <c r="FT26" s="23"/>
      <c r="FU26" s="23"/>
      <c r="FV26" s="23"/>
      <c r="FW26" s="23"/>
      <c r="FX26" s="23"/>
      <c r="FY26" s="23"/>
      <c r="FZ26" s="23"/>
      <c r="GA26" s="23"/>
      <c r="GB26" s="23"/>
      <c r="GC26" s="23"/>
      <c r="GD26" s="23"/>
      <c r="GE26" s="23"/>
      <c r="GF26" s="23"/>
      <c r="GG26" s="23"/>
      <c r="GH26" s="23"/>
    </row>
    <row r="27" spans="1:190" s="29" customFormat="1" x14ac:dyDescent="0.2">
      <c r="A27" s="13" t="s">
        <v>7</v>
      </c>
      <c r="B27" s="14"/>
      <c r="C27" s="14"/>
      <c r="D27" s="68"/>
      <c r="E27" s="68"/>
      <c r="F27" s="68"/>
      <c r="G27" s="68"/>
      <c r="H27" s="68"/>
      <c r="I27" s="68"/>
      <c r="J27" s="68"/>
      <c r="K27" s="68"/>
      <c r="L27" s="68"/>
      <c r="M27" s="68"/>
      <c r="N27" s="68"/>
      <c r="O27" s="68">
        <f>7.5</f>
        <v>7.5</v>
      </c>
      <c r="P27" s="68"/>
      <c r="Q27" s="68"/>
      <c r="R27" s="68"/>
      <c r="S27" s="68"/>
      <c r="T27" s="68"/>
      <c r="U27" s="68"/>
      <c r="V27" s="68"/>
      <c r="W27" s="68"/>
      <c r="X27" s="68"/>
      <c r="Y27" s="68"/>
      <c r="Z27" s="68"/>
      <c r="AA27" s="68"/>
      <c r="AB27" s="68"/>
      <c r="AC27" s="68"/>
      <c r="AD27" s="68"/>
      <c r="AE27" s="68"/>
      <c r="AF27" s="68"/>
      <c r="AG27" s="68"/>
      <c r="AH27" s="68"/>
      <c r="AI27" s="64">
        <f t="shared" ref="AI27:AI40" si="3">SUM(D27:AH27)</f>
        <v>7.5</v>
      </c>
      <c r="AJ27" s="55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34"/>
      <c r="AW27" s="34"/>
      <c r="AX27" s="34"/>
      <c r="AY27" s="34"/>
      <c r="AZ27" s="61"/>
      <c r="BA27" s="34"/>
      <c r="BB27" s="34"/>
      <c r="BC27" s="34"/>
      <c r="BD27" s="34"/>
      <c r="BE27" s="34"/>
      <c r="BF27" s="34"/>
      <c r="BG27" s="34"/>
      <c r="BH27" s="34"/>
      <c r="BI27" s="34"/>
      <c r="BJ27" s="34"/>
      <c r="BK27" s="34"/>
      <c r="BL27" s="34"/>
      <c r="BM27" s="34"/>
      <c r="BN27" s="34"/>
      <c r="BO27" s="34"/>
      <c r="BP27" s="34"/>
      <c r="BQ27" s="34"/>
      <c r="BR27" s="32"/>
      <c r="BS27" s="32"/>
      <c r="BT27" s="32"/>
      <c r="BU27" s="32"/>
      <c r="BV27" s="32"/>
      <c r="BW27" s="32"/>
      <c r="BX27" s="32"/>
      <c r="BY27" s="32"/>
      <c r="BZ27" s="32"/>
      <c r="CA27" s="32"/>
      <c r="CB27" s="32"/>
      <c r="CC27" s="32"/>
      <c r="CD27" s="32"/>
      <c r="CE27" s="32"/>
      <c r="CF27" s="32"/>
      <c r="CG27" s="32"/>
      <c r="CH27" s="32"/>
      <c r="CI27" s="32"/>
      <c r="CJ27" s="32"/>
      <c r="CK27" s="32"/>
      <c r="CL27" s="32"/>
      <c r="CM27" s="32"/>
      <c r="CN27" s="32"/>
      <c r="CO27" s="32"/>
      <c r="CP27" s="32"/>
      <c r="CQ27" s="32"/>
      <c r="CR27" s="32"/>
      <c r="CS27" s="32"/>
      <c r="CT27" s="32"/>
      <c r="CU27" s="32"/>
      <c r="CV27" s="32"/>
      <c r="CW27" s="32"/>
      <c r="CX27" s="32"/>
      <c r="CY27" s="32"/>
      <c r="CZ27" s="32"/>
      <c r="DA27" s="32"/>
      <c r="DB27" s="32"/>
      <c r="DC27" s="32"/>
      <c r="DD27" s="32"/>
      <c r="DE27" s="32"/>
      <c r="DF27" s="32"/>
      <c r="DG27" s="32"/>
      <c r="DH27" s="32"/>
      <c r="DI27" s="32"/>
      <c r="DJ27" s="32"/>
      <c r="DK27" s="32"/>
      <c r="DL27" s="32"/>
      <c r="DM27" s="32"/>
      <c r="DN27" s="32"/>
      <c r="DO27" s="32"/>
      <c r="DP27" s="32"/>
      <c r="DQ27" s="32"/>
      <c r="DR27" s="32"/>
      <c r="DS27" s="32"/>
      <c r="DT27" s="32"/>
      <c r="DU27" s="32"/>
      <c r="DV27" s="32"/>
      <c r="DW27" s="32"/>
      <c r="DX27" s="32"/>
      <c r="DY27" s="32"/>
      <c r="DZ27" s="32"/>
      <c r="EA27" s="32"/>
      <c r="EB27" s="32"/>
      <c r="EC27" s="32"/>
      <c r="ED27" s="32"/>
      <c r="EE27" s="32"/>
      <c r="EF27" s="32"/>
      <c r="EG27" s="32"/>
      <c r="EH27" s="32"/>
      <c r="EI27" s="32"/>
      <c r="EJ27" s="32"/>
      <c r="EK27" s="32"/>
      <c r="EL27" s="32"/>
      <c r="EM27" s="32"/>
      <c r="EN27" s="32"/>
      <c r="EO27" s="32"/>
      <c r="EP27" s="32"/>
      <c r="EQ27" s="32"/>
      <c r="ER27" s="32"/>
      <c r="ES27" s="32"/>
      <c r="ET27" s="32"/>
      <c r="EU27" s="32"/>
      <c r="EV27" s="32"/>
      <c r="EW27" s="32"/>
      <c r="EX27" s="32"/>
      <c r="EY27" s="32"/>
      <c r="EZ27" s="32"/>
      <c r="FA27" s="32"/>
      <c r="FB27" s="32"/>
      <c r="FC27" s="32"/>
      <c r="FD27" s="32"/>
      <c r="FE27" s="32"/>
      <c r="FF27" s="32"/>
      <c r="FG27" s="32"/>
      <c r="FH27" s="32"/>
      <c r="FI27" s="32"/>
      <c r="FJ27" s="32"/>
      <c r="FK27" s="32"/>
      <c r="FL27" s="32"/>
      <c r="FM27" s="32"/>
      <c r="FN27" s="32"/>
      <c r="FO27" s="32"/>
      <c r="FP27" s="32"/>
      <c r="FQ27" s="32"/>
      <c r="FR27" s="32"/>
      <c r="FS27" s="32"/>
      <c r="FT27" s="32"/>
      <c r="FU27" s="32"/>
      <c r="FV27" s="32"/>
      <c r="FW27" s="32"/>
      <c r="FX27" s="32"/>
      <c r="FY27" s="32"/>
      <c r="FZ27" s="32"/>
      <c r="GA27" s="32"/>
      <c r="GB27" s="32"/>
      <c r="GC27" s="32"/>
      <c r="GD27" s="32"/>
      <c r="GE27" s="32"/>
      <c r="GF27" s="32"/>
      <c r="GG27" s="32"/>
      <c r="GH27" s="32"/>
    </row>
    <row r="28" spans="1:190" s="29" customFormat="1" x14ac:dyDescent="0.2">
      <c r="A28" s="13" t="s">
        <v>13</v>
      </c>
      <c r="B28" s="14"/>
      <c r="C28" s="14"/>
      <c r="D28" s="68">
        <v>2.5</v>
      </c>
      <c r="E28" s="68">
        <v>3.5</v>
      </c>
      <c r="F28" s="68"/>
      <c r="G28" s="68"/>
      <c r="H28" s="68">
        <v>2</v>
      </c>
      <c r="I28" s="68">
        <v>4</v>
      </c>
      <c r="J28" s="68">
        <v>4</v>
      </c>
      <c r="K28" s="68">
        <v>2.5</v>
      </c>
      <c r="L28" s="68">
        <v>4.5</v>
      </c>
      <c r="M28" s="68"/>
      <c r="N28" s="68"/>
      <c r="O28" s="68"/>
      <c r="P28" s="68">
        <v>3.5</v>
      </c>
      <c r="Q28" s="68">
        <v>3</v>
      </c>
      <c r="R28" s="68">
        <v>3.5</v>
      </c>
      <c r="S28" s="68">
        <v>3</v>
      </c>
      <c r="T28" s="68"/>
      <c r="U28" s="68"/>
      <c r="V28" s="68">
        <v>2.5</v>
      </c>
      <c r="W28" s="68">
        <v>6</v>
      </c>
      <c r="X28" s="68">
        <v>2.5</v>
      </c>
      <c r="Y28" s="68">
        <v>4</v>
      </c>
      <c r="Z28" s="68">
        <v>2.5</v>
      </c>
      <c r="AA28" s="68"/>
      <c r="AB28" s="68"/>
      <c r="AC28" s="68">
        <v>4.5</v>
      </c>
      <c r="AD28" s="68">
        <v>2.5</v>
      </c>
      <c r="AE28" s="68">
        <v>2.5</v>
      </c>
      <c r="AF28" s="68"/>
      <c r="AG28" s="68"/>
      <c r="AH28" s="68"/>
      <c r="AI28" s="64">
        <f t="shared" si="3"/>
        <v>63</v>
      </c>
      <c r="AJ28" s="58"/>
      <c r="AK28" s="34"/>
      <c r="AL28" s="34"/>
      <c r="AM28" s="34"/>
      <c r="AN28" s="34"/>
      <c r="AO28" s="34"/>
      <c r="AP28" s="34"/>
      <c r="AQ28" s="34"/>
      <c r="AR28" s="34"/>
      <c r="AS28" s="34"/>
      <c r="AT28" s="34"/>
      <c r="AU28" s="34"/>
      <c r="AV28" s="34"/>
      <c r="AW28" s="34"/>
      <c r="AX28" s="34"/>
      <c r="AY28" s="34"/>
      <c r="AZ28" s="61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32"/>
      <c r="BS28" s="32"/>
      <c r="BT28" s="32"/>
      <c r="BU28" s="32"/>
      <c r="BV28" s="32"/>
      <c r="BW28" s="32"/>
      <c r="BX28" s="32"/>
      <c r="BY28" s="32"/>
      <c r="BZ28" s="32"/>
      <c r="CA28" s="32"/>
      <c r="CB28" s="32"/>
      <c r="CC28" s="32"/>
      <c r="CD28" s="32"/>
      <c r="CE28" s="32"/>
      <c r="CF28" s="32"/>
      <c r="CG28" s="32"/>
      <c r="CH28" s="32"/>
      <c r="CI28" s="32"/>
      <c r="CJ28" s="32"/>
      <c r="CK28" s="32"/>
      <c r="CL28" s="32"/>
      <c r="CM28" s="32"/>
      <c r="CN28" s="32"/>
      <c r="CO28" s="32"/>
      <c r="CP28" s="32"/>
      <c r="CQ28" s="32"/>
      <c r="CR28" s="32"/>
      <c r="CS28" s="32"/>
      <c r="CT28" s="32"/>
      <c r="CU28" s="32"/>
      <c r="CV28" s="32"/>
      <c r="CW28" s="32"/>
      <c r="CX28" s="32"/>
      <c r="CY28" s="32"/>
      <c r="CZ28" s="32"/>
      <c r="DA28" s="32"/>
      <c r="DB28" s="32"/>
      <c r="DC28" s="32"/>
      <c r="DD28" s="32"/>
      <c r="DE28" s="32"/>
      <c r="DF28" s="32"/>
      <c r="DG28" s="32"/>
      <c r="DH28" s="32"/>
      <c r="DI28" s="32"/>
      <c r="DJ28" s="32"/>
      <c r="DK28" s="32"/>
      <c r="DL28" s="32"/>
      <c r="DM28" s="32"/>
      <c r="DN28" s="32"/>
      <c r="DO28" s="32"/>
      <c r="DP28" s="32"/>
      <c r="DQ28" s="32"/>
      <c r="DR28" s="32"/>
      <c r="DS28" s="32"/>
      <c r="DT28" s="32"/>
      <c r="DU28" s="32"/>
      <c r="DV28" s="32"/>
      <c r="DW28" s="32"/>
      <c r="DX28" s="32"/>
      <c r="DY28" s="32"/>
      <c r="DZ28" s="32"/>
      <c r="EA28" s="32"/>
      <c r="EB28" s="32"/>
      <c r="EC28" s="32"/>
      <c r="ED28" s="32"/>
      <c r="EE28" s="32"/>
      <c r="EF28" s="32"/>
      <c r="EG28" s="32"/>
      <c r="EH28" s="32"/>
      <c r="EI28" s="32"/>
      <c r="EJ28" s="32"/>
      <c r="EK28" s="32"/>
      <c r="EL28" s="32"/>
      <c r="EM28" s="32"/>
      <c r="EN28" s="32"/>
      <c r="EO28" s="32"/>
      <c r="EP28" s="32"/>
      <c r="EQ28" s="32"/>
      <c r="ER28" s="32"/>
      <c r="ES28" s="32"/>
      <c r="ET28" s="32"/>
      <c r="EU28" s="32"/>
      <c r="EV28" s="32"/>
      <c r="EW28" s="32"/>
      <c r="EX28" s="32"/>
      <c r="EY28" s="32"/>
      <c r="EZ28" s="32"/>
      <c r="FA28" s="32"/>
      <c r="FB28" s="32"/>
      <c r="FC28" s="32"/>
      <c r="FD28" s="32"/>
      <c r="FE28" s="32"/>
      <c r="FF28" s="32"/>
      <c r="FG28" s="32"/>
      <c r="FH28" s="32"/>
      <c r="FI28" s="32"/>
      <c r="FJ28" s="32"/>
      <c r="FK28" s="32"/>
      <c r="FL28" s="32"/>
      <c r="FM28" s="32"/>
      <c r="FN28" s="32"/>
      <c r="FO28" s="32"/>
      <c r="FP28" s="32"/>
      <c r="FQ28" s="32"/>
      <c r="FR28" s="32"/>
      <c r="FS28" s="32"/>
      <c r="FT28" s="32"/>
      <c r="FU28" s="32"/>
      <c r="FV28" s="32"/>
      <c r="FW28" s="32"/>
      <c r="FX28" s="32"/>
      <c r="FY28" s="32"/>
      <c r="FZ28" s="32"/>
      <c r="GA28" s="32"/>
      <c r="GB28" s="32"/>
      <c r="GC28" s="32"/>
      <c r="GD28" s="32"/>
      <c r="GE28" s="32"/>
      <c r="GF28" s="32"/>
      <c r="GG28" s="32"/>
      <c r="GH28" s="32"/>
    </row>
    <row r="29" spans="1:190" s="24" customFormat="1" x14ac:dyDescent="0.2">
      <c r="A29" s="83" t="s">
        <v>49</v>
      </c>
      <c r="B29" s="14"/>
      <c r="C29" s="14"/>
      <c r="D29" s="68"/>
      <c r="E29" s="68"/>
      <c r="F29" s="68"/>
      <c r="G29" s="68"/>
      <c r="H29" s="68"/>
      <c r="I29" s="68"/>
      <c r="J29" s="68"/>
      <c r="K29" s="68"/>
      <c r="L29" s="68"/>
      <c r="M29" s="68"/>
      <c r="N29" s="68"/>
      <c r="O29" s="68"/>
      <c r="P29" s="68"/>
      <c r="Q29" s="68"/>
      <c r="R29" s="68"/>
      <c r="S29" s="68"/>
      <c r="T29" s="68"/>
      <c r="U29" s="68"/>
      <c r="V29" s="68"/>
      <c r="W29" s="68"/>
      <c r="X29" s="68"/>
      <c r="Y29" s="68"/>
      <c r="Z29" s="68"/>
      <c r="AA29" s="68"/>
      <c r="AB29" s="68"/>
      <c r="AC29" s="68"/>
      <c r="AD29" s="68"/>
      <c r="AE29" s="68"/>
      <c r="AF29" s="68"/>
      <c r="AG29" s="68"/>
      <c r="AH29" s="68"/>
      <c r="AI29" s="64">
        <f t="shared" si="3"/>
        <v>0</v>
      </c>
      <c r="AJ29" s="55"/>
      <c r="AK29" s="34"/>
      <c r="AL29" s="34"/>
      <c r="AM29" s="34"/>
      <c r="AN29" s="34"/>
      <c r="AO29" s="34"/>
      <c r="AP29" s="34"/>
      <c r="AQ29" s="34"/>
      <c r="AR29" s="34"/>
      <c r="AS29" s="34"/>
      <c r="AT29" s="34"/>
      <c r="AU29" s="34"/>
      <c r="AV29" s="34"/>
      <c r="AW29" s="34"/>
      <c r="AX29" s="34"/>
      <c r="AY29" s="34"/>
      <c r="AZ29" s="61"/>
      <c r="BA29" s="34"/>
      <c r="BB29" s="34"/>
      <c r="BC29" s="34"/>
      <c r="BD29" s="34"/>
      <c r="BE29" s="34"/>
      <c r="BF29" s="34"/>
      <c r="BG29" s="34"/>
      <c r="BH29" s="34"/>
      <c r="BI29" s="34"/>
      <c r="BJ29" s="34"/>
      <c r="BK29" s="34"/>
      <c r="BL29" s="34"/>
      <c r="BM29" s="34"/>
      <c r="BN29" s="34"/>
      <c r="BO29" s="34"/>
      <c r="BP29" s="34"/>
      <c r="BQ29" s="34"/>
      <c r="BR29" s="23"/>
      <c r="BS29" s="23"/>
      <c r="BT29" s="23"/>
      <c r="BU29" s="23"/>
      <c r="BV29" s="23"/>
      <c r="BW29" s="23"/>
      <c r="BX29" s="23"/>
      <c r="BY29" s="23"/>
      <c r="BZ29" s="23"/>
      <c r="CA29" s="23"/>
      <c r="CB29" s="23"/>
      <c r="CC29" s="23"/>
      <c r="CD29" s="23"/>
      <c r="CE29" s="23"/>
      <c r="CF29" s="23"/>
      <c r="CG29" s="23"/>
      <c r="CH29" s="23"/>
      <c r="CI29" s="23"/>
      <c r="CJ29" s="23"/>
      <c r="CK29" s="23"/>
      <c r="CL29" s="23"/>
      <c r="CM29" s="23"/>
      <c r="CN29" s="23"/>
      <c r="CO29" s="23"/>
      <c r="CP29" s="23"/>
      <c r="CQ29" s="23"/>
      <c r="CR29" s="23"/>
      <c r="CS29" s="23"/>
      <c r="CT29" s="23"/>
      <c r="CU29" s="23"/>
      <c r="CV29" s="23"/>
      <c r="CW29" s="23"/>
      <c r="CX29" s="23"/>
      <c r="CY29" s="23"/>
      <c r="CZ29" s="23"/>
      <c r="DA29" s="23"/>
      <c r="DB29" s="23"/>
      <c r="DC29" s="23"/>
      <c r="DD29" s="23"/>
      <c r="DE29" s="23"/>
      <c r="DF29" s="23"/>
      <c r="DG29" s="23"/>
      <c r="DH29" s="23"/>
      <c r="DI29" s="23"/>
      <c r="DJ29" s="23"/>
      <c r="DK29" s="23"/>
      <c r="DL29" s="23"/>
      <c r="DM29" s="23"/>
      <c r="DN29" s="23"/>
      <c r="DO29" s="23"/>
      <c r="DP29" s="23"/>
      <c r="DQ29" s="23"/>
      <c r="DR29" s="23"/>
      <c r="DS29" s="23"/>
      <c r="DT29" s="23"/>
      <c r="DU29" s="23"/>
      <c r="DV29" s="23"/>
      <c r="DW29" s="23"/>
      <c r="DX29" s="23"/>
      <c r="DY29" s="23"/>
      <c r="DZ29" s="23"/>
      <c r="EA29" s="23"/>
      <c r="EB29" s="23"/>
      <c r="EC29" s="23"/>
      <c r="ED29" s="23"/>
      <c r="EE29" s="23"/>
      <c r="EF29" s="23"/>
      <c r="EG29" s="23"/>
      <c r="EH29" s="23"/>
      <c r="EI29" s="23"/>
      <c r="EJ29" s="23"/>
      <c r="EK29" s="23"/>
      <c r="EL29" s="23"/>
      <c r="EM29" s="23"/>
      <c r="EN29" s="23"/>
      <c r="EO29" s="23"/>
      <c r="EP29" s="23"/>
      <c r="EQ29" s="23"/>
      <c r="ER29" s="23"/>
      <c r="ES29" s="23"/>
      <c r="ET29" s="23"/>
      <c r="EU29" s="23"/>
      <c r="EV29" s="23"/>
      <c r="EW29" s="23"/>
      <c r="EX29" s="23"/>
      <c r="EY29" s="23"/>
      <c r="EZ29" s="23"/>
      <c r="FA29" s="23"/>
      <c r="FB29" s="23"/>
      <c r="FC29" s="23"/>
      <c r="FD29" s="23"/>
      <c r="FE29" s="23"/>
      <c r="FF29" s="23"/>
      <c r="FG29" s="23"/>
      <c r="FH29" s="23"/>
      <c r="FI29" s="23"/>
      <c r="FJ29" s="23"/>
      <c r="FK29" s="23"/>
      <c r="FL29" s="23"/>
      <c r="FM29" s="23"/>
      <c r="FN29" s="23"/>
      <c r="FO29" s="23"/>
      <c r="FP29" s="23"/>
      <c r="FQ29" s="23"/>
      <c r="FR29" s="23"/>
      <c r="FS29" s="23"/>
      <c r="FT29" s="23"/>
      <c r="FU29" s="23"/>
      <c r="FV29" s="23"/>
      <c r="FW29" s="23"/>
      <c r="FX29" s="23"/>
      <c r="FY29" s="23"/>
      <c r="FZ29" s="23"/>
      <c r="GA29" s="23"/>
      <c r="GB29" s="23"/>
      <c r="GC29" s="23"/>
      <c r="GD29" s="23"/>
      <c r="GE29" s="23"/>
      <c r="GF29" s="23"/>
      <c r="GG29" s="23"/>
      <c r="GH29" s="23"/>
    </row>
    <row r="30" spans="1:190" x14ac:dyDescent="0.2">
      <c r="A30" s="12" t="s">
        <v>11</v>
      </c>
      <c r="B30" s="15"/>
      <c r="C30" s="15"/>
      <c r="D30" s="68"/>
      <c r="E30" s="68"/>
      <c r="F30" s="68"/>
      <c r="G30" s="68"/>
      <c r="H30" s="68"/>
      <c r="I30" s="68"/>
      <c r="J30" s="68"/>
      <c r="K30" s="68"/>
      <c r="L30" s="68"/>
      <c r="M30" s="68"/>
      <c r="N30" s="68"/>
      <c r="O30" s="68"/>
      <c r="P30" s="68"/>
      <c r="Q30" s="68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4">
        <f t="shared" si="3"/>
        <v>0</v>
      </c>
      <c r="AJ30" s="55"/>
      <c r="AK30" s="34"/>
      <c r="AL30" s="34"/>
      <c r="AM30" s="34"/>
      <c r="AN30" s="34"/>
      <c r="AO30" s="34"/>
      <c r="AP30" s="34"/>
      <c r="AQ30" s="34"/>
      <c r="AR30" s="34"/>
      <c r="AS30" s="34"/>
      <c r="AT30" s="34"/>
      <c r="AU30" s="34"/>
      <c r="AV30" s="34"/>
      <c r="AW30" s="34"/>
      <c r="AX30" s="34"/>
      <c r="AY30" s="34"/>
      <c r="AZ30" s="61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</row>
    <row r="31" spans="1:190" x14ac:dyDescent="0.2">
      <c r="A31" s="13" t="s">
        <v>12</v>
      </c>
      <c r="B31" s="14"/>
      <c r="C31" s="14"/>
      <c r="D31" s="68"/>
      <c r="E31" s="68"/>
      <c r="F31" s="68"/>
      <c r="G31" s="68"/>
      <c r="H31" s="68"/>
      <c r="I31" s="68"/>
      <c r="J31" s="68"/>
      <c r="K31" s="68"/>
      <c r="L31" s="68"/>
      <c r="M31" s="68"/>
      <c r="N31" s="68"/>
      <c r="O31" s="68"/>
      <c r="P31" s="68"/>
      <c r="Q31" s="68"/>
      <c r="R31" s="68"/>
      <c r="S31" s="68"/>
      <c r="T31" s="68"/>
      <c r="U31" s="68"/>
      <c r="V31" s="68"/>
      <c r="W31" s="68"/>
      <c r="X31" s="68"/>
      <c r="Y31" s="68"/>
      <c r="Z31" s="68"/>
      <c r="AA31" s="68"/>
      <c r="AB31" s="68"/>
      <c r="AC31" s="68"/>
      <c r="AD31" s="68"/>
      <c r="AE31" s="68"/>
      <c r="AF31" s="68"/>
      <c r="AG31" s="68"/>
      <c r="AH31" s="68"/>
      <c r="AI31" s="64">
        <f t="shared" si="3"/>
        <v>0</v>
      </c>
      <c r="AJ31" s="58" t="s">
        <v>44</v>
      </c>
      <c r="AK31" s="34"/>
      <c r="AL31" s="34"/>
      <c r="AM31" s="34"/>
      <c r="AN31" s="34"/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61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</row>
    <row r="32" spans="1:190" x14ac:dyDescent="0.2">
      <c r="A32" s="13" t="s">
        <v>50</v>
      </c>
      <c r="B32" s="14"/>
      <c r="C32" s="14"/>
      <c r="D32" s="68"/>
      <c r="E32" s="68"/>
      <c r="F32" s="68"/>
      <c r="G32" s="68"/>
      <c r="H32" s="68"/>
      <c r="I32" s="68"/>
      <c r="J32" s="68"/>
      <c r="K32" s="68"/>
      <c r="L32" s="68"/>
      <c r="M32" s="68"/>
      <c r="N32" s="68"/>
      <c r="O32" s="68"/>
      <c r="P32" s="68"/>
      <c r="Q32" s="68">
        <v>2</v>
      </c>
      <c r="R32" s="68"/>
      <c r="S32" s="68"/>
      <c r="T32" s="68"/>
      <c r="U32" s="68"/>
      <c r="V32" s="68"/>
      <c r="W32" s="68"/>
      <c r="X32" s="68">
        <v>2.5</v>
      </c>
      <c r="Y32" s="68"/>
      <c r="Z32" s="68"/>
      <c r="AA32" s="68"/>
      <c r="AB32" s="68"/>
      <c r="AC32" s="68"/>
      <c r="AD32" s="68">
        <v>0.5</v>
      </c>
      <c r="AE32" s="68">
        <v>2.5</v>
      </c>
      <c r="AF32" s="68"/>
      <c r="AG32" s="68"/>
      <c r="AH32" s="68"/>
      <c r="AI32" s="64">
        <f>SUM(D32:AH32)</f>
        <v>7.5</v>
      </c>
      <c r="AJ32" s="58" t="s">
        <v>96</v>
      </c>
      <c r="AK32" s="34"/>
      <c r="AL32" s="34"/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61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</row>
    <row r="33" spans="1:69" x14ac:dyDescent="0.2">
      <c r="A33" s="13" t="s">
        <v>48</v>
      </c>
      <c r="B33" s="14"/>
      <c r="C33" s="14"/>
      <c r="D33" s="68"/>
      <c r="E33" s="68">
        <v>1</v>
      </c>
      <c r="F33" s="68"/>
      <c r="G33" s="68"/>
      <c r="H33" s="68"/>
      <c r="I33" s="68"/>
      <c r="J33" s="68">
        <v>0.5</v>
      </c>
      <c r="K33" s="68"/>
      <c r="L33" s="68">
        <v>0.5</v>
      </c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  <c r="X33" s="68">
        <v>0.5</v>
      </c>
      <c r="Y33" s="68"/>
      <c r="Z33" s="68"/>
      <c r="AA33" s="68"/>
      <c r="AB33" s="68"/>
      <c r="AC33" s="68"/>
      <c r="AD33" s="68"/>
      <c r="AE33" s="68"/>
      <c r="AF33" s="68"/>
      <c r="AG33" s="68"/>
      <c r="AH33" s="68"/>
      <c r="AI33" s="64">
        <f>SUM(D33:AH33)</f>
        <v>2.5</v>
      </c>
      <c r="AJ33" s="58" t="s">
        <v>102</v>
      </c>
      <c r="AK33" s="34"/>
      <c r="AL33" s="34"/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61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</row>
    <row r="34" spans="1:69" x14ac:dyDescent="0.2">
      <c r="A34" s="86" t="s">
        <v>78</v>
      </c>
      <c r="B34" s="87"/>
      <c r="C34" s="88"/>
      <c r="D34" s="68"/>
      <c r="E34" s="68"/>
      <c r="F34" s="68"/>
      <c r="G34" s="68"/>
      <c r="H34" s="68"/>
      <c r="I34" s="68"/>
      <c r="J34" s="68"/>
      <c r="K34" s="68">
        <v>0.5</v>
      </c>
      <c r="L34" s="68"/>
      <c r="M34" s="68"/>
      <c r="N34" s="68"/>
      <c r="O34" s="68"/>
      <c r="P34" s="68"/>
      <c r="Q34" s="68"/>
      <c r="R34" s="68"/>
      <c r="S34" s="68"/>
      <c r="T34" s="68"/>
      <c r="U34" s="68"/>
      <c r="V34" s="68"/>
      <c r="W34" s="68"/>
      <c r="X34" s="68"/>
      <c r="Y34" s="68"/>
      <c r="Z34" s="68"/>
      <c r="AA34" s="68"/>
      <c r="AB34" s="68"/>
      <c r="AC34" s="68"/>
      <c r="AD34" s="68"/>
      <c r="AE34" s="68"/>
      <c r="AF34" s="68"/>
      <c r="AG34" s="68"/>
      <c r="AH34" s="68"/>
      <c r="AI34" s="64">
        <f>SUM(D34:AH34)</f>
        <v>0.5</v>
      </c>
      <c r="AJ34" s="58" t="s">
        <v>97</v>
      </c>
      <c r="AK34" s="34"/>
      <c r="AL34" s="34"/>
      <c r="AM34" s="34"/>
      <c r="AN34" s="34"/>
      <c r="AO34" s="34"/>
      <c r="AP34" s="34"/>
      <c r="AQ34" s="34"/>
      <c r="AR34" s="34"/>
      <c r="AS34" s="34"/>
      <c r="AT34" s="34"/>
      <c r="AU34" s="34"/>
      <c r="AV34" s="34"/>
      <c r="AW34" s="34"/>
      <c r="AX34" s="34"/>
      <c r="AY34" s="34"/>
      <c r="AZ34" s="61"/>
      <c r="BA34" s="34"/>
      <c r="BB34" s="34"/>
      <c r="BC34" s="34"/>
      <c r="BD34" s="34"/>
      <c r="BE34" s="34"/>
      <c r="BF34" s="34"/>
      <c r="BG34" s="34"/>
      <c r="BH34" s="34"/>
      <c r="BI34" s="34"/>
      <c r="BJ34" s="34"/>
      <c r="BK34" s="34"/>
      <c r="BL34" s="34"/>
      <c r="BM34" s="34"/>
      <c r="BN34" s="34"/>
      <c r="BO34" s="34"/>
      <c r="BP34" s="34"/>
      <c r="BQ34" s="34"/>
    </row>
    <row r="35" spans="1:69" x14ac:dyDescent="0.2">
      <c r="A35" s="13" t="s">
        <v>51</v>
      </c>
      <c r="B35" s="14"/>
      <c r="C35" s="14"/>
      <c r="D35" s="68"/>
      <c r="E35" s="68">
        <v>0.5</v>
      </c>
      <c r="F35" s="68"/>
      <c r="G35" s="68"/>
      <c r="H35" s="68"/>
      <c r="I35" s="68"/>
      <c r="J35" s="68"/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8"/>
      <c r="V35" s="68"/>
      <c r="W35" s="68"/>
      <c r="X35" s="68"/>
      <c r="Y35" s="68"/>
      <c r="Z35" s="68">
        <v>0.5</v>
      </c>
      <c r="AA35" s="68"/>
      <c r="AB35" s="68"/>
      <c r="AC35" s="68">
        <v>1.5</v>
      </c>
      <c r="AD35" s="68"/>
      <c r="AE35" s="68">
        <v>0.5</v>
      </c>
      <c r="AF35" s="68"/>
      <c r="AG35" s="68"/>
      <c r="AH35" s="68"/>
      <c r="AI35" s="64">
        <f>SUM(D35:AH35)</f>
        <v>3</v>
      </c>
      <c r="AJ35" s="58" t="s">
        <v>101</v>
      </c>
      <c r="AK35" s="34"/>
      <c r="AL35" s="34"/>
      <c r="AM35" s="34"/>
      <c r="AN35" s="34"/>
      <c r="AO35" s="34"/>
      <c r="AP35" s="34"/>
      <c r="AQ35" s="34"/>
      <c r="AR35" s="34"/>
      <c r="AS35" s="34"/>
      <c r="AT35" s="34"/>
      <c r="AU35" s="34"/>
      <c r="AV35" s="34"/>
      <c r="AW35" s="34"/>
      <c r="AX35" s="34"/>
      <c r="AY35" s="34"/>
      <c r="AZ35" s="61"/>
      <c r="BA35" s="34"/>
      <c r="BB35" s="34"/>
      <c r="BC35" s="34"/>
      <c r="BD35" s="34"/>
      <c r="BE35" s="34"/>
      <c r="BF35" s="34"/>
      <c r="BG35" s="34"/>
      <c r="BH35" s="34"/>
      <c r="BI35" s="34"/>
      <c r="BJ35" s="34"/>
      <c r="BK35" s="34"/>
      <c r="BL35" s="34"/>
      <c r="BM35" s="34"/>
      <c r="BN35" s="34"/>
      <c r="BO35" s="34"/>
      <c r="BP35" s="34"/>
      <c r="BQ35" s="34"/>
    </row>
    <row r="36" spans="1:69" x14ac:dyDescent="0.2">
      <c r="A36" s="13" t="s">
        <v>52</v>
      </c>
      <c r="B36" s="14"/>
      <c r="C36" s="14"/>
      <c r="D36" s="68"/>
      <c r="E36" s="68"/>
      <c r="F36" s="68"/>
      <c r="G36" s="68"/>
      <c r="H36" s="68">
        <v>1.5</v>
      </c>
      <c r="I36" s="68">
        <v>4</v>
      </c>
      <c r="J36" s="68">
        <v>2.5</v>
      </c>
      <c r="K36" s="68">
        <v>4</v>
      </c>
      <c r="L36" s="68"/>
      <c r="M36" s="68"/>
      <c r="N36" s="68"/>
      <c r="O36" s="68"/>
      <c r="P36" s="68">
        <v>1</v>
      </c>
      <c r="Q36" s="68">
        <v>2</v>
      </c>
      <c r="R36" s="68">
        <v>1.5</v>
      </c>
      <c r="S36" s="68">
        <v>4.5</v>
      </c>
      <c r="T36" s="68"/>
      <c r="U36" s="68"/>
      <c r="V36" s="68">
        <v>0.5</v>
      </c>
      <c r="W36" s="68">
        <v>1.5</v>
      </c>
      <c r="X36" s="68">
        <v>1.5</v>
      </c>
      <c r="Y36" s="68">
        <v>3.5</v>
      </c>
      <c r="Z36" s="68">
        <v>4</v>
      </c>
      <c r="AA36" s="68"/>
      <c r="AB36" s="68"/>
      <c r="AC36" s="68">
        <v>1.5</v>
      </c>
      <c r="AD36" s="68">
        <v>1.5</v>
      </c>
      <c r="AE36" s="68"/>
      <c r="AF36" s="68"/>
      <c r="AG36" s="68"/>
      <c r="AH36" s="68"/>
      <c r="AI36" s="64">
        <f t="shared" si="3"/>
        <v>35</v>
      </c>
      <c r="AJ36" s="55"/>
      <c r="AK36" s="34"/>
      <c r="AL36" s="34"/>
      <c r="AM36" s="34"/>
      <c r="AN36" s="34"/>
      <c r="AO36" s="34"/>
      <c r="AP36" s="34"/>
      <c r="AQ36" s="34"/>
      <c r="AR36" s="34"/>
      <c r="AS36" s="34"/>
      <c r="AT36" s="34"/>
      <c r="AU36" s="34"/>
      <c r="AV36" s="34"/>
      <c r="AW36" s="34"/>
      <c r="AX36" s="34"/>
      <c r="AY36" s="34"/>
      <c r="AZ36" s="61"/>
      <c r="BA36" s="34"/>
      <c r="BB36" s="34"/>
      <c r="BC36" s="34"/>
      <c r="BD36" s="34"/>
      <c r="BE36" s="34"/>
      <c r="BF36" s="34"/>
      <c r="BG36" s="34"/>
      <c r="BH36" s="34"/>
      <c r="BI36" s="34"/>
      <c r="BJ36" s="34"/>
      <c r="BK36" s="34"/>
      <c r="BL36" s="34"/>
      <c r="BM36" s="34"/>
      <c r="BN36" s="34"/>
      <c r="BO36" s="34"/>
      <c r="BP36" s="34"/>
      <c r="BQ36" s="34"/>
    </row>
    <row r="37" spans="1:69" x14ac:dyDescent="0.2">
      <c r="A37" s="13" t="s">
        <v>71</v>
      </c>
      <c r="B37" s="14"/>
      <c r="C37" s="14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>
        <v>3</v>
      </c>
      <c r="S37" s="68"/>
      <c r="T37" s="68"/>
      <c r="U37" s="68"/>
      <c r="V37" s="68">
        <v>4.5</v>
      </c>
      <c r="W37" s="68"/>
      <c r="X37" s="68">
        <v>0.5</v>
      </c>
      <c r="Y37" s="68"/>
      <c r="Z37" s="68">
        <v>0.5</v>
      </c>
      <c r="AA37" s="68"/>
      <c r="AB37" s="68"/>
      <c r="AC37" s="68"/>
      <c r="AD37" s="68"/>
      <c r="AE37" s="68"/>
      <c r="AF37" s="68"/>
      <c r="AG37" s="68"/>
      <c r="AH37" s="68"/>
      <c r="AI37" s="64">
        <f t="shared" si="3"/>
        <v>8.5</v>
      </c>
      <c r="AJ37" s="55"/>
      <c r="AK37" s="34"/>
      <c r="AL37" s="34"/>
      <c r="AM37" s="34"/>
      <c r="AN37" s="34"/>
      <c r="AO37" s="34"/>
      <c r="AP37" s="34"/>
      <c r="AQ37" s="34"/>
      <c r="AR37" s="34"/>
      <c r="AS37" s="34"/>
      <c r="AT37" s="34"/>
      <c r="AU37" s="34"/>
      <c r="AV37" s="34"/>
      <c r="AW37" s="34"/>
      <c r="AX37" s="34"/>
      <c r="AY37" s="34"/>
      <c r="AZ37" s="61"/>
      <c r="BA37" s="34"/>
      <c r="BB37" s="34"/>
      <c r="BC37" s="34"/>
      <c r="BD37" s="34"/>
      <c r="BE37" s="34"/>
      <c r="BF37" s="34"/>
      <c r="BG37" s="34"/>
      <c r="BH37" s="34"/>
      <c r="BI37" s="34"/>
      <c r="BJ37" s="34"/>
      <c r="BK37" s="34"/>
      <c r="BL37" s="34"/>
      <c r="BM37" s="34"/>
      <c r="BN37" s="34"/>
      <c r="BO37" s="34"/>
      <c r="BP37" s="34"/>
      <c r="BQ37" s="34"/>
    </row>
    <row r="38" spans="1:69" x14ac:dyDescent="0.2">
      <c r="A38" s="83" t="s">
        <v>79</v>
      </c>
      <c r="B38" s="14"/>
      <c r="C38" s="14"/>
      <c r="D38" s="68"/>
      <c r="E38" s="68"/>
      <c r="F38" s="68"/>
      <c r="G38" s="68"/>
      <c r="H38" s="68"/>
      <c r="I38" s="68"/>
      <c r="J38" s="68"/>
      <c r="K38" s="68"/>
      <c r="L38" s="68"/>
      <c r="M38" s="68"/>
      <c r="N38" s="68"/>
      <c r="O38" s="68"/>
      <c r="P38" s="68"/>
      <c r="Q38" s="68"/>
      <c r="R38" s="68"/>
      <c r="S38" s="68"/>
      <c r="T38" s="68"/>
      <c r="U38" s="68"/>
      <c r="V38" s="68"/>
      <c r="W38" s="68"/>
      <c r="X38" s="68"/>
      <c r="Y38" s="68"/>
      <c r="Z38" s="68"/>
      <c r="AA38" s="68"/>
      <c r="AB38" s="68"/>
      <c r="AC38" s="68"/>
      <c r="AD38" s="68"/>
      <c r="AE38" s="68"/>
      <c r="AF38" s="68"/>
      <c r="AG38" s="68"/>
      <c r="AH38" s="68"/>
      <c r="AI38" s="64">
        <f t="shared" si="3"/>
        <v>0</v>
      </c>
      <c r="AJ38" s="55"/>
      <c r="AK38" s="34"/>
      <c r="AL38" s="34"/>
      <c r="AM38" s="34"/>
      <c r="AN38" s="34"/>
      <c r="AO38" s="34"/>
      <c r="AP38" s="34"/>
      <c r="AQ38" s="34"/>
      <c r="AR38" s="34"/>
      <c r="AS38" s="34"/>
      <c r="AT38" s="34"/>
      <c r="AU38" s="34"/>
      <c r="AV38" s="34"/>
      <c r="AW38" s="34"/>
      <c r="AX38" s="34"/>
      <c r="AY38" s="34"/>
      <c r="AZ38" s="61"/>
      <c r="BA38" s="34"/>
      <c r="BB38" s="34"/>
      <c r="BC38" s="34"/>
      <c r="BD38" s="34"/>
      <c r="BE38" s="34"/>
      <c r="BF38" s="34"/>
      <c r="BG38" s="34"/>
      <c r="BH38" s="34"/>
      <c r="BI38" s="34"/>
      <c r="BJ38" s="34"/>
      <c r="BK38" s="34"/>
      <c r="BL38" s="34"/>
      <c r="BM38" s="34"/>
      <c r="BN38" s="34"/>
      <c r="BO38" s="34"/>
      <c r="BP38" s="34"/>
      <c r="BQ38" s="34"/>
    </row>
    <row r="39" spans="1:69" x14ac:dyDescent="0.2">
      <c r="A39" s="83" t="s">
        <v>104</v>
      </c>
      <c r="B39" s="14"/>
      <c r="C39" s="14"/>
      <c r="D39" s="68">
        <v>3.5</v>
      </c>
      <c r="E39" s="68">
        <v>2.5</v>
      </c>
      <c r="F39" s="68"/>
      <c r="G39" s="68"/>
      <c r="H39" s="68">
        <v>3</v>
      </c>
      <c r="I39" s="68"/>
      <c r="J39" s="68"/>
      <c r="K39" s="68"/>
      <c r="L39" s="68"/>
      <c r="M39" s="68"/>
      <c r="N39" s="68"/>
      <c r="O39" s="68"/>
      <c r="P39" s="68"/>
      <c r="Q39" s="68"/>
      <c r="R39" s="68"/>
      <c r="S39" s="68"/>
      <c r="T39" s="68"/>
      <c r="U39" s="68"/>
      <c r="V39" s="68"/>
      <c r="W39" s="68"/>
      <c r="X39" s="68">
        <v>0.5</v>
      </c>
      <c r="Y39" s="68"/>
      <c r="Z39" s="68"/>
      <c r="AA39" s="68"/>
      <c r="AB39" s="68"/>
      <c r="AC39" s="68"/>
      <c r="AD39" s="68"/>
      <c r="AE39" s="68"/>
      <c r="AF39" s="68"/>
      <c r="AG39" s="68"/>
      <c r="AH39" s="68"/>
      <c r="AI39" s="64">
        <f t="shared" si="3"/>
        <v>9.5</v>
      </c>
      <c r="AJ39" s="55"/>
      <c r="AK39" s="34"/>
      <c r="AL39" s="34"/>
      <c r="AM39" s="34"/>
      <c r="AN39" s="34"/>
      <c r="AO39" s="34"/>
      <c r="AP39" s="34"/>
      <c r="AQ39" s="34"/>
      <c r="AR39" s="34"/>
      <c r="AS39" s="34"/>
      <c r="AT39" s="34"/>
      <c r="AU39" s="34"/>
      <c r="AV39" s="34"/>
      <c r="AW39" s="34"/>
      <c r="AX39" s="34"/>
      <c r="AY39" s="34"/>
      <c r="AZ39" s="61"/>
      <c r="BA39" s="34"/>
      <c r="BB39" s="34"/>
      <c r="BC39" s="34"/>
      <c r="BD39" s="34"/>
      <c r="BE39" s="34"/>
      <c r="BF39" s="34"/>
      <c r="BG39" s="34"/>
      <c r="BH39" s="34"/>
      <c r="BI39" s="34"/>
      <c r="BJ39" s="34"/>
      <c r="BK39" s="34"/>
      <c r="BL39" s="34"/>
      <c r="BM39" s="34"/>
      <c r="BN39" s="34"/>
      <c r="BO39" s="34"/>
      <c r="BP39" s="34"/>
      <c r="BQ39" s="34"/>
    </row>
    <row r="40" spans="1:69" x14ac:dyDescent="0.2">
      <c r="A40" s="83" t="s">
        <v>92</v>
      </c>
      <c r="B40" s="14"/>
      <c r="C40" s="14"/>
      <c r="D40" s="68"/>
      <c r="E40" s="68"/>
      <c r="F40" s="68"/>
      <c r="G40" s="68"/>
      <c r="H40" s="68"/>
      <c r="I40" s="68"/>
      <c r="J40" s="68"/>
      <c r="K40" s="68"/>
      <c r="L40" s="68"/>
      <c r="M40" s="68"/>
      <c r="N40" s="68"/>
      <c r="O40" s="68"/>
      <c r="P40" s="68"/>
      <c r="Q40" s="68"/>
      <c r="R40" s="68"/>
      <c r="S40" s="68"/>
      <c r="T40" s="68"/>
      <c r="U40" s="68"/>
      <c r="V40" s="68"/>
      <c r="W40" s="68"/>
      <c r="X40" s="68"/>
      <c r="Y40" s="68"/>
      <c r="Z40" s="68"/>
      <c r="AA40" s="68"/>
      <c r="AB40" s="68"/>
      <c r="AC40" s="68"/>
      <c r="AD40" s="68"/>
      <c r="AE40" s="68"/>
      <c r="AF40" s="68"/>
      <c r="AG40" s="68"/>
      <c r="AH40" s="68"/>
      <c r="AI40" s="64">
        <f t="shared" si="3"/>
        <v>0</v>
      </c>
      <c r="AJ40" s="55"/>
      <c r="AK40" s="34"/>
      <c r="AL40" s="34"/>
      <c r="AM40" s="34"/>
      <c r="AN40" s="34"/>
      <c r="AO40" s="34"/>
      <c r="AP40" s="34"/>
      <c r="AQ40" s="34"/>
      <c r="AR40" s="34"/>
      <c r="AS40" s="34"/>
      <c r="AT40" s="34"/>
      <c r="AU40" s="34"/>
      <c r="AV40" s="34"/>
      <c r="AW40" s="34"/>
      <c r="AX40" s="34"/>
      <c r="AY40" s="34"/>
      <c r="AZ40" s="61"/>
      <c r="BA40" s="34"/>
      <c r="BB40" s="34"/>
      <c r="BC40" s="34"/>
      <c r="BD40" s="34"/>
      <c r="BE40" s="34"/>
      <c r="BF40" s="34"/>
      <c r="BG40" s="34"/>
      <c r="BH40" s="34"/>
      <c r="BI40" s="34"/>
      <c r="BJ40" s="34"/>
      <c r="BK40" s="34"/>
      <c r="BL40" s="34"/>
      <c r="BM40" s="34"/>
      <c r="BN40" s="34"/>
      <c r="BO40" s="34"/>
      <c r="BP40" s="34"/>
      <c r="BQ40" s="34"/>
    </row>
    <row r="41" spans="1:69" x14ac:dyDescent="0.2">
      <c r="A41" s="12" t="s">
        <v>8</v>
      </c>
      <c r="B41" s="15"/>
      <c r="C41" s="15"/>
      <c r="D41" s="66">
        <f t="shared" ref="D41:AE41" si="4">SUM(D26:D40)</f>
        <v>7.5</v>
      </c>
      <c r="E41" s="66">
        <f t="shared" si="4"/>
        <v>8.5</v>
      </c>
      <c r="F41" s="66">
        <f t="shared" si="4"/>
        <v>0</v>
      </c>
      <c r="G41" s="66">
        <f t="shared" si="4"/>
        <v>0</v>
      </c>
      <c r="H41" s="66">
        <f t="shared" si="4"/>
        <v>7.5</v>
      </c>
      <c r="I41" s="66">
        <f t="shared" si="4"/>
        <v>8</v>
      </c>
      <c r="J41" s="66">
        <f t="shared" si="4"/>
        <v>7.5</v>
      </c>
      <c r="K41" s="66">
        <f t="shared" si="4"/>
        <v>7.5</v>
      </c>
      <c r="L41" s="66">
        <f t="shared" si="4"/>
        <v>8</v>
      </c>
      <c r="M41" s="66">
        <f t="shared" si="4"/>
        <v>0</v>
      </c>
      <c r="N41" s="66">
        <f t="shared" si="4"/>
        <v>0</v>
      </c>
      <c r="O41" s="66">
        <f t="shared" si="4"/>
        <v>7.5</v>
      </c>
      <c r="P41" s="66">
        <f t="shared" si="4"/>
        <v>7.5</v>
      </c>
      <c r="Q41" s="66">
        <f t="shared" si="4"/>
        <v>8</v>
      </c>
      <c r="R41" s="66">
        <f t="shared" si="4"/>
        <v>8</v>
      </c>
      <c r="S41" s="66">
        <f t="shared" si="4"/>
        <v>7.5</v>
      </c>
      <c r="T41" s="66">
        <f t="shared" si="4"/>
        <v>0</v>
      </c>
      <c r="U41" s="66">
        <f t="shared" si="4"/>
        <v>0</v>
      </c>
      <c r="V41" s="66">
        <f t="shared" si="4"/>
        <v>7.5</v>
      </c>
      <c r="W41" s="66">
        <f t="shared" si="4"/>
        <v>7.5</v>
      </c>
      <c r="X41" s="66">
        <f t="shared" si="4"/>
        <v>8</v>
      </c>
      <c r="Y41" s="66">
        <f t="shared" si="4"/>
        <v>7.5</v>
      </c>
      <c r="Z41" s="66">
        <f t="shared" si="4"/>
        <v>7.5</v>
      </c>
      <c r="AA41" s="66">
        <f t="shared" si="4"/>
        <v>0</v>
      </c>
      <c r="AB41" s="66">
        <f t="shared" si="4"/>
        <v>0</v>
      </c>
      <c r="AC41" s="66">
        <f t="shared" si="4"/>
        <v>7.5</v>
      </c>
      <c r="AD41" s="66">
        <f t="shared" si="4"/>
        <v>8</v>
      </c>
      <c r="AE41" s="66">
        <f t="shared" si="4"/>
        <v>8.5</v>
      </c>
      <c r="AF41" s="66">
        <f t="shared" ref="AF41:AH41" si="5">SUM(AF26:AF40)</f>
        <v>0</v>
      </c>
      <c r="AG41" s="66">
        <f t="shared" si="5"/>
        <v>0</v>
      </c>
      <c r="AH41" s="66">
        <f t="shared" si="5"/>
        <v>0</v>
      </c>
      <c r="AI41" s="67">
        <f>SUM(AI26:AI40)</f>
        <v>155</v>
      </c>
      <c r="AJ41" s="31"/>
      <c r="AK41" s="34"/>
      <c r="AL41" s="34"/>
      <c r="AM41" s="34"/>
      <c r="AN41" s="34"/>
      <c r="AO41" s="34"/>
      <c r="AP41" s="34"/>
      <c r="AQ41" s="34"/>
      <c r="AR41" s="34"/>
      <c r="AS41" s="34"/>
      <c r="AT41" s="34"/>
      <c r="AU41" s="34"/>
      <c r="AV41" s="34"/>
      <c r="AW41" s="34"/>
      <c r="AX41" s="34"/>
      <c r="AY41" s="34"/>
      <c r="AZ41" s="61"/>
      <c r="BA41" s="34"/>
      <c r="BB41" s="34"/>
      <c r="BC41" s="34"/>
      <c r="BD41" s="34"/>
      <c r="BE41" s="34"/>
      <c r="BF41" s="34"/>
      <c r="BG41" s="34"/>
      <c r="BH41" s="34"/>
      <c r="BI41" s="34"/>
      <c r="BJ41" s="34"/>
      <c r="BK41" s="34"/>
      <c r="BL41" s="34"/>
      <c r="BM41" s="34"/>
      <c r="BN41" s="34"/>
      <c r="BO41" s="34"/>
      <c r="BP41" s="34"/>
      <c r="BQ41" s="34"/>
    </row>
    <row r="42" spans="1:69" s="34" customFormat="1" ht="13.5" thickBot="1" x14ac:dyDescent="0.25">
      <c r="A42" s="16" t="s">
        <v>9</v>
      </c>
      <c r="B42" s="17"/>
      <c r="C42" s="18"/>
      <c r="D42" s="69"/>
      <c r="E42" s="69"/>
      <c r="F42" s="69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9"/>
      <c r="V42" s="69"/>
      <c r="W42" s="69"/>
      <c r="X42" s="69"/>
      <c r="Y42" s="69"/>
      <c r="Z42" s="69"/>
      <c r="AA42" s="69"/>
      <c r="AB42" s="69"/>
      <c r="AC42" s="69"/>
      <c r="AD42" s="69"/>
      <c r="AE42" s="69"/>
      <c r="AF42" s="69"/>
      <c r="AG42" s="69"/>
      <c r="AH42" s="69"/>
      <c r="AI42" s="70"/>
      <c r="AJ42" s="35"/>
      <c r="AZ42" s="61"/>
    </row>
    <row r="43" spans="1:69" s="34" customFormat="1" ht="12" thickBot="1" x14ac:dyDescent="0.25">
      <c r="A43" s="19" t="s">
        <v>24</v>
      </c>
      <c r="B43" s="18" t="s">
        <v>25</v>
      </c>
      <c r="C43" s="18"/>
      <c r="D43" s="69"/>
      <c r="E43" s="69"/>
      <c r="F43" s="69" t="s">
        <v>31</v>
      </c>
      <c r="G43" s="69"/>
      <c r="H43" s="69" t="s">
        <v>32</v>
      </c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9"/>
      <c r="V43" s="69"/>
      <c r="W43" s="69"/>
      <c r="Y43" s="69"/>
      <c r="Z43" s="69"/>
      <c r="AA43" s="69"/>
      <c r="AB43" s="69"/>
      <c r="AC43" s="69"/>
      <c r="AD43" s="69"/>
      <c r="AE43" s="69"/>
      <c r="AF43" s="76" t="s">
        <v>10</v>
      </c>
      <c r="AG43" s="75">
        <f>20</f>
        <v>20</v>
      </c>
      <c r="AH43" s="69"/>
      <c r="AI43" s="71">
        <f>7.5*AG43</f>
        <v>150</v>
      </c>
      <c r="AJ43" s="35"/>
      <c r="AZ43" s="61"/>
    </row>
    <row r="44" spans="1:69" s="34" customFormat="1" ht="11.25" x14ac:dyDescent="0.2">
      <c r="A44" s="19" t="s">
        <v>23</v>
      </c>
      <c r="B44" s="18" t="s">
        <v>26</v>
      </c>
      <c r="C44" s="18"/>
      <c r="D44" s="69"/>
      <c r="E44" s="69"/>
      <c r="F44" s="69" t="s">
        <v>39</v>
      </c>
      <c r="G44" s="69"/>
      <c r="H44" s="69" t="s">
        <v>33</v>
      </c>
      <c r="I44" s="69"/>
      <c r="J44" s="69"/>
      <c r="K44" s="69"/>
      <c r="L44" s="69"/>
      <c r="M44" s="69"/>
      <c r="N44" s="69"/>
      <c r="O44" s="69"/>
      <c r="P44" s="69"/>
      <c r="Q44" s="69"/>
      <c r="R44" s="69"/>
      <c r="S44" s="69"/>
      <c r="T44" s="69"/>
      <c r="U44" s="69"/>
      <c r="V44" s="69"/>
      <c r="W44" s="69"/>
      <c r="Y44" s="69"/>
      <c r="Z44" s="69"/>
      <c r="AA44" s="69"/>
      <c r="AB44" s="69"/>
      <c r="AC44" s="69"/>
      <c r="AD44" s="69"/>
      <c r="AE44" s="69"/>
      <c r="AF44" s="69"/>
      <c r="AG44" s="69"/>
      <c r="AH44" s="69"/>
      <c r="AI44" s="70"/>
      <c r="AJ44" s="35"/>
      <c r="AZ44" s="61"/>
    </row>
    <row r="45" spans="1:69" s="34" customFormat="1" ht="11.25" x14ac:dyDescent="0.2">
      <c r="A45" s="19" t="s">
        <v>29</v>
      </c>
      <c r="B45" s="18" t="s">
        <v>30</v>
      </c>
      <c r="C45" s="18"/>
      <c r="D45" s="69"/>
      <c r="E45" s="69"/>
      <c r="F45" s="69" t="s">
        <v>38</v>
      </c>
      <c r="G45" s="69"/>
      <c r="H45" s="69" t="s">
        <v>34</v>
      </c>
      <c r="I45" s="69"/>
      <c r="J45" s="69"/>
      <c r="K45" s="69"/>
      <c r="L45" s="69"/>
      <c r="M45" s="69"/>
      <c r="N45" s="69"/>
      <c r="O45" s="69"/>
      <c r="P45" s="69"/>
      <c r="Q45" s="69"/>
      <c r="R45" s="69"/>
      <c r="S45" s="69"/>
      <c r="T45" s="69"/>
      <c r="U45" s="69"/>
      <c r="V45" s="69"/>
      <c r="W45" s="69"/>
      <c r="Y45" s="69"/>
      <c r="Z45" s="69"/>
      <c r="AA45" s="69"/>
      <c r="AB45" s="69"/>
      <c r="AC45" s="69"/>
      <c r="AD45" s="69"/>
      <c r="AE45" s="69"/>
      <c r="AF45" s="76" t="s">
        <v>45</v>
      </c>
      <c r="AG45" s="69"/>
      <c r="AH45" s="69"/>
      <c r="AI45" s="70">
        <f>AI41-AI43</f>
        <v>5</v>
      </c>
      <c r="AJ45" s="79" t="s">
        <v>43</v>
      </c>
      <c r="AZ45" s="61"/>
    </row>
    <row r="46" spans="1:69" s="34" customFormat="1" ht="11.25" x14ac:dyDescent="0.2">
      <c r="A46" s="18" t="s">
        <v>27</v>
      </c>
      <c r="B46" s="18" t="s">
        <v>28</v>
      </c>
      <c r="C46" s="35"/>
      <c r="D46" s="72"/>
      <c r="E46" s="72"/>
      <c r="F46" s="72" t="s">
        <v>40</v>
      </c>
      <c r="G46" s="72"/>
      <c r="H46" s="72" t="s">
        <v>35</v>
      </c>
      <c r="I46" s="72"/>
      <c r="J46" s="72"/>
      <c r="K46" s="72"/>
      <c r="L46" s="69"/>
      <c r="M46" s="69"/>
      <c r="N46" s="69"/>
      <c r="O46" s="69"/>
      <c r="P46" s="69"/>
      <c r="Q46" s="69"/>
      <c r="R46" s="69"/>
      <c r="S46" s="69"/>
      <c r="T46" s="69"/>
      <c r="U46" s="69"/>
      <c r="V46" s="69"/>
      <c r="W46" s="69"/>
      <c r="Y46" s="69"/>
      <c r="Z46" s="69"/>
      <c r="AA46" s="69"/>
      <c r="AB46" s="69"/>
      <c r="AC46" s="69"/>
      <c r="AD46" s="69"/>
      <c r="AE46" s="69"/>
      <c r="AF46" s="69"/>
      <c r="AG46" s="69"/>
      <c r="AH46" s="69"/>
      <c r="AI46" s="70"/>
      <c r="AJ46" s="35"/>
    </row>
    <row r="47" spans="1:69" s="34" customFormat="1" ht="11.25" x14ac:dyDescent="0.2">
      <c r="A47" s="35" t="s">
        <v>21</v>
      </c>
      <c r="B47" s="35" t="s">
        <v>22</v>
      </c>
      <c r="C47" s="35"/>
      <c r="D47" s="72"/>
      <c r="E47" s="72"/>
      <c r="F47" s="72" t="s">
        <v>36</v>
      </c>
      <c r="G47" s="72"/>
      <c r="H47" s="72" t="s">
        <v>41</v>
      </c>
      <c r="I47" s="72"/>
      <c r="J47" s="72"/>
      <c r="K47" s="72"/>
      <c r="L47" s="72"/>
      <c r="M47" s="72"/>
      <c r="N47" s="72"/>
      <c r="O47" s="72"/>
      <c r="P47" s="72"/>
      <c r="Q47" s="72"/>
      <c r="R47" s="72"/>
      <c r="S47" s="72"/>
      <c r="T47" s="72"/>
      <c r="U47" s="72"/>
      <c r="V47" s="72"/>
      <c r="W47" s="72"/>
      <c r="Y47" s="72"/>
      <c r="Z47" s="72"/>
      <c r="AA47" s="72"/>
      <c r="AB47" s="72"/>
      <c r="AC47" s="72"/>
      <c r="AD47" s="72"/>
      <c r="AE47" s="72"/>
      <c r="AF47" s="77" t="s">
        <v>46</v>
      </c>
      <c r="AG47" s="72"/>
      <c r="AH47" s="72"/>
      <c r="AI47" s="73">
        <f>12.5</f>
        <v>12.5</v>
      </c>
      <c r="AJ47" s="35"/>
      <c r="AL47" s="34" t="s">
        <v>44</v>
      </c>
    </row>
    <row r="48" spans="1:69" s="34" customFormat="1" ht="11.25" x14ac:dyDescent="0.2">
      <c r="A48" s="35"/>
      <c r="B48" s="35"/>
      <c r="C48" s="35"/>
      <c r="D48" s="72"/>
      <c r="E48" s="72"/>
      <c r="F48" s="72"/>
      <c r="G48" s="72"/>
      <c r="H48" s="72" t="s">
        <v>42</v>
      </c>
      <c r="I48" s="72"/>
      <c r="J48" s="72"/>
      <c r="K48" s="72"/>
      <c r="L48" s="72"/>
      <c r="M48" s="72"/>
      <c r="N48" s="72"/>
      <c r="O48" s="72"/>
      <c r="P48" s="72"/>
      <c r="Q48" s="72"/>
      <c r="R48" s="72"/>
      <c r="S48" s="72"/>
      <c r="T48" s="72"/>
      <c r="U48" s="72"/>
      <c r="V48" s="72"/>
      <c r="W48" s="72"/>
      <c r="Y48" s="72"/>
      <c r="Z48" s="72"/>
      <c r="AA48" s="72"/>
      <c r="AB48" s="72"/>
      <c r="AC48" s="72"/>
      <c r="AD48" s="72"/>
      <c r="AE48" s="72"/>
      <c r="AF48" s="72"/>
      <c r="AG48" s="72"/>
      <c r="AH48" s="72"/>
      <c r="AI48" s="72"/>
      <c r="AJ48" s="35"/>
    </row>
    <row r="49" spans="1:36" s="34" customFormat="1" ht="13.5" thickBot="1" x14ac:dyDescent="0.25">
      <c r="A49" s="33"/>
      <c r="B49" s="33"/>
      <c r="C49" s="33"/>
      <c r="D49" s="72"/>
      <c r="E49" s="72"/>
      <c r="F49" s="72"/>
      <c r="G49" s="72"/>
      <c r="H49" s="72"/>
      <c r="I49" s="72"/>
      <c r="J49" s="72"/>
      <c r="K49" s="72"/>
      <c r="L49" s="72"/>
      <c r="M49" s="72"/>
      <c r="N49" s="72"/>
      <c r="O49" s="72"/>
      <c r="P49" s="72"/>
      <c r="Q49" s="72"/>
      <c r="R49" s="72"/>
      <c r="S49" s="72"/>
      <c r="T49" s="72"/>
      <c r="U49" s="72"/>
      <c r="V49" s="72"/>
      <c r="W49" s="72"/>
      <c r="Y49" s="72"/>
      <c r="Z49" s="72"/>
      <c r="AA49" s="72"/>
      <c r="AB49" s="72"/>
      <c r="AC49" s="72"/>
      <c r="AD49" s="72"/>
      <c r="AE49" s="72"/>
      <c r="AF49" s="77" t="s">
        <v>47</v>
      </c>
      <c r="AG49" s="72"/>
      <c r="AH49" s="72"/>
      <c r="AI49" s="74">
        <f>AI47+AI45</f>
        <v>17.5</v>
      </c>
      <c r="AJ49" s="35"/>
    </row>
    <row r="50" spans="1:36" s="34" customFormat="1" ht="13.5" thickTop="1" x14ac:dyDescent="0.2">
      <c r="A50" s="33"/>
      <c r="B50" s="33"/>
      <c r="C50" s="33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  <c r="AA50" s="35"/>
      <c r="AB50" s="35"/>
      <c r="AC50" s="35"/>
      <c r="AD50" s="35"/>
      <c r="AE50" s="35"/>
      <c r="AF50" s="35"/>
      <c r="AG50" s="35"/>
      <c r="AH50" s="35"/>
      <c r="AI50" s="35"/>
      <c r="AJ50" s="35"/>
    </row>
    <row r="51" spans="1:36" s="34" customFormat="1" x14ac:dyDescent="0.2">
      <c r="A51" s="33"/>
      <c r="B51" s="33"/>
      <c r="C51" s="33"/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  <c r="AD51" s="35"/>
      <c r="AE51" s="35"/>
      <c r="AF51" s="35"/>
      <c r="AG51" s="35"/>
      <c r="AH51" s="35"/>
      <c r="AI51" s="35"/>
      <c r="AJ51" s="35"/>
    </row>
    <row r="52" spans="1:36" s="34" customFormat="1" x14ac:dyDescent="0.2">
      <c r="A52" s="33"/>
      <c r="B52" s="33"/>
      <c r="C52" s="33"/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  <c r="AA52" s="35"/>
      <c r="AB52" s="35"/>
      <c r="AC52" s="35"/>
      <c r="AD52" s="35"/>
      <c r="AE52" s="35"/>
      <c r="AF52" s="35"/>
      <c r="AG52" s="35"/>
      <c r="AH52" s="35"/>
      <c r="AI52" s="35"/>
      <c r="AJ52" s="35"/>
    </row>
    <row r="53" spans="1:36" s="34" customFormat="1" x14ac:dyDescent="0.2">
      <c r="A53" s="33"/>
      <c r="B53" s="33"/>
      <c r="C53" s="33"/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5"/>
      <c r="AD53" s="35"/>
      <c r="AE53" s="35"/>
      <c r="AF53" s="35"/>
      <c r="AG53" s="35"/>
      <c r="AH53" s="35"/>
      <c r="AI53" s="35"/>
      <c r="AJ53" s="35"/>
    </row>
    <row r="54" spans="1:36" x14ac:dyDescent="0.2">
      <c r="C54" s="20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</row>
    <row r="55" spans="1:36" x14ac:dyDescent="0.2">
      <c r="C55" s="20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</row>
    <row r="56" spans="1:36" x14ac:dyDescent="0.2">
      <c r="C56" s="20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</row>
    <row r="57" spans="1:36" x14ac:dyDescent="0.2">
      <c r="C57" s="20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</row>
    <row r="58" spans="1:36" x14ac:dyDescent="0.2">
      <c r="C58" s="20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</row>
    <row r="59" spans="1:36" x14ac:dyDescent="0.2">
      <c r="C59" s="20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</row>
    <row r="60" spans="1:36" x14ac:dyDescent="0.2">
      <c r="C60" s="20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</row>
    <row r="61" spans="1:36" x14ac:dyDescent="0.2">
      <c r="C61" s="20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</row>
    <row r="62" spans="1:36" x14ac:dyDescent="0.2">
      <c r="C62" s="20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</row>
    <row r="63" spans="1:36" x14ac:dyDescent="0.2">
      <c r="C63" s="20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</row>
    <row r="64" spans="1:36" x14ac:dyDescent="0.2">
      <c r="C64" s="20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</row>
    <row r="65" spans="3:36" x14ac:dyDescent="0.2">
      <c r="C65" s="20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</row>
    <row r="66" spans="3:36" x14ac:dyDescent="0.2">
      <c r="C66" s="20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</row>
    <row r="67" spans="3:36" x14ac:dyDescent="0.2">
      <c r="C67" s="20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</row>
    <row r="68" spans="3:36" x14ac:dyDescent="0.2">
      <c r="C68" s="20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</row>
    <row r="69" spans="3:36" x14ac:dyDescent="0.2">
      <c r="C69" s="20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</row>
    <row r="70" spans="3:36" x14ac:dyDescent="0.2">
      <c r="C70" s="20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</row>
    <row r="71" spans="3:36" x14ac:dyDescent="0.2">
      <c r="C71" s="20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</row>
    <row r="72" spans="3:36" x14ac:dyDescent="0.2">
      <c r="C72" s="20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</row>
    <row r="73" spans="3:36" x14ac:dyDescent="0.2">
      <c r="C73" s="20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</row>
    <row r="74" spans="3:36" x14ac:dyDescent="0.2">
      <c r="C74" s="20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</row>
    <row r="75" spans="3:36" x14ac:dyDescent="0.2">
      <c r="C75" s="20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</row>
    <row r="76" spans="3:36" x14ac:dyDescent="0.2">
      <c r="C76" s="20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</row>
    <row r="77" spans="3:36" x14ac:dyDescent="0.2">
      <c r="C77" s="20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</row>
    <row r="78" spans="3:36" x14ac:dyDescent="0.2">
      <c r="C78" s="20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</row>
    <row r="79" spans="3:36" x14ac:dyDescent="0.2">
      <c r="C79" s="20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</row>
    <row r="80" spans="3:36" x14ac:dyDescent="0.2">
      <c r="C80" s="20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</row>
    <row r="81" spans="3:36" x14ac:dyDescent="0.2">
      <c r="C81" s="20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</row>
    <row r="82" spans="3:36" x14ac:dyDescent="0.2">
      <c r="C82" s="20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</row>
    <row r="83" spans="3:36" x14ac:dyDescent="0.2">
      <c r="C83" s="20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</row>
    <row r="84" spans="3:36" x14ac:dyDescent="0.2">
      <c r="C84" s="20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</row>
    <row r="85" spans="3:36" x14ac:dyDescent="0.2">
      <c r="C85" s="20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</row>
    <row r="86" spans="3:36" x14ac:dyDescent="0.2">
      <c r="C86" s="20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</row>
    <row r="87" spans="3:36" x14ac:dyDescent="0.2">
      <c r="C87" s="20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</row>
    <row r="88" spans="3:36" x14ac:dyDescent="0.2">
      <c r="C88" s="20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</row>
    <row r="89" spans="3:36" x14ac:dyDescent="0.2">
      <c r="C89" s="20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</row>
    <row r="90" spans="3:36" x14ac:dyDescent="0.2">
      <c r="C90" s="20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</row>
    <row r="91" spans="3:36" x14ac:dyDescent="0.2">
      <c r="C91" s="20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</row>
    <row r="92" spans="3:36" x14ac:dyDescent="0.2">
      <c r="C92" s="20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</row>
    <row r="93" spans="3:36" x14ac:dyDescent="0.2">
      <c r="C93" s="20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</row>
    <row r="94" spans="3:36" x14ac:dyDescent="0.2">
      <c r="C94" s="20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</row>
  </sheetData>
  <dataConsolidate/>
  <mergeCells count="1">
    <mergeCell ref="A34:C34"/>
  </mergeCells>
  <phoneticPr fontId="0" type="noConversion"/>
  <printOptions horizontalCentered="1" verticalCentered="1" gridLines="1" gridLinesSet="0"/>
  <pageMargins left="0.34" right="0" top="0.28999999999999998" bottom="0" header="0" footer="0"/>
  <pageSetup paperSize="5" scale="9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Parisa Moghaddam</cp:lastModifiedBy>
  <cp:lastPrinted>2017-12-01T20:05:58Z</cp:lastPrinted>
  <dcterms:created xsi:type="dcterms:W3CDTF">1998-07-03T22:57:08Z</dcterms:created>
  <dcterms:modified xsi:type="dcterms:W3CDTF">2018-03-01T01:51:19Z</dcterms:modified>
</cp:coreProperties>
</file>