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a="http://schemas.openxmlformats.org/drawingml/2006/main" xmlns:c="http://schemas.openxmlformats.org/drawingml/2006/chart" xmlns:dgm="http://schemas.openxmlformats.org/drawingml/2006/diagram" xmlns:dsp="http://schemas.microsoft.com/office/drawing/2008/diagram" xmlns:o="urn:schemas-microsoft-com:office:office" xmlns:v="urn:schemas-microsoft-com:vml" xmlns:x14="http://schemas.microsoft.com/office/spreadsheetml/2009/9/main" xmlns:x15ac="http://schemas.microsoft.com/office/spreadsheetml/2010/11/ac" xmlns:xdr="http://schemas.openxmlformats.org/drawingml/2006/spreadsheetDrawing" xmlns:xm="http://schemas.microsoft.com/office/excel/2006/main" xmlns:x="urn:schemas-microsoft-com:office:excel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18\"/>
    </mc:Choice>
  </mc:AlternateContent>
  <bookViews>
    <workbookView xWindow="108" yWindow="-48" windowWidth="19008" windowHeight="7308" activeTab="0"/>
  </bookViews>
  <sheets>
    <sheet name="Sheet1" sheetId="1" r:id="rId1"/>
  </sheets>
  <definedNames>
    <definedName name="_xlnm.Print_Area" localSheetId="0">'Sheet1'!$A$1:$AJ$40</definedName>
  </definedNames>
  <calcPr calcId="162913"/>
</workbook>
</file>

<file path=xl/sharedStrings.xml><?xml version="1.0" encoding="utf-8"?>
<sst xmlns="http://schemas.openxmlformats.org/spreadsheetml/2006/main">
  <si>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</si>
  <si>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</si>
  <si>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</si>
  <si>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</si>
  <si>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</si>
  <si>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</si>
  <si>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</si>
  <si>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</si>
  <si>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</si>
  <si>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</si>
  <si>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</si>
  <si>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</si>
  <si>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</si>
  <si>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</si>
  <si>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</si>
  <si>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</si>
  <si>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</si>
  <si>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</si>
  <si>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</si>
  <si>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</si>
  <si>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</si>
  <si>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</si>
  <si>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</si>
  <si>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</si>
  <si>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</si>
  <si>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</si>
  <si>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</si>
  <si>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</si>
  <si>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</si>
  <si>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</si>
  <si>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</si>
  <si>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</si>
  <si>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</si>
  <si>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</si>
  <si>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</si>
  <si>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</si>
  <si>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</si>
  <si>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</si>
  <si>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</si>
  <si>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</si>
  <si>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</si>
  <si>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</si>
  <si>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</si>
  <si>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</si>
  <si>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</si>
  <si>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</si>
  <si>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</si>
  <si>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</si>
  <si>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</si>
  <si>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</si>
  <si>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</si>
  <si>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</si>
  <si>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1207</t>
  </si>
  <si>
    <t>PEAK - West Van Apartment</t>
  </si>
  <si>
    <t xml:space="preserve"> </t>
  </si>
  <si>
    <t>REVIT Templates</t>
  </si>
  <si>
    <t>1508</t>
  </si>
  <si>
    <t>COURTENAY</t>
  </si>
  <si>
    <t>L+L</t>
  </si>
  <si>
    <t>Filing / Time Breakdown / Major cleanup , etc.</t>
  </si>
  <si>
    <t>DP</t>
  </si>
  <si>
    <t>March 2018</t>
  </si>
  <si>
    <t>Minus 11 days Days for 2017</t>
  </si>
  <si>
    <t>X2</t>
  </si>
  <si>
    <t>6.55.5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</si>
</sst>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a="http://schemas.openxmlformats.org/drawingml/2006/main" xmlns:c="http://schemas.openxmlformats.org/drawingml/2006/chart" xmlns:dgm="http://schemas.openxmlformats.org/drawingml/2006/diagram" xmlns:dsp="http://schemas.microsoft.com/office/drawing/2008/diagram" xmlns:o="urn:schemas-microsoft-com:office:office" xmlns:r="http://schemas.openxmlformats.org/officeDocument/2006/relationships" xmlns:v="urn:schemas-microsoft-com:vml" xmlns:x14="http://schemas.microsoft.com/office/spreadsheetml/2009/9/main" xmlns:x15ac="http://schemas.microsoft.com/office/spreadsheetml/2010/11/ac" xmlns:xdr="http://schemas.openxmlformats.org/drawingml/2006/spreadsheetDrawing" xmlns:xm="http://schemas.microsoft.com/office/excel/2006/main" xmlns:x="urn:schemas-microsoft-com:office:excel" mc:Ignorable="x14ac x16r2">
  <numFmts count="1">
    <numFmt numFmtId="164" formatCode="0.0"/>
  </numFmts>
  <fonts count="8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5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0" fontId="3" fillId="5" borderId="9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164" fontId="3" fillId="4" borderId="0" xfId="0" applyNumberFormat="1" applyFont="1" applyFill="1" applyBorder="1" applyProtection="1">
      <protection locked="0"/>
    </xf>
    <xf numFmtId="0" fontId="2" fillId="6" borderId="25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4" xfId="0" applyFont="1" applyFill="1" applyBorder="1" applyProtection="1">
      <protection locked="0"/>
    </xf>
    <xf numFmtId="0" fontId="3" fillId="6" borderId="26" xfId="0" applyNumberFormat="1" applyFont="1" applyFill="1" applyBorder="1" applyProtection="1">
      <protection locked="0"/>
    </xf>
    <xf numFmtId="0" fontId="3" fillId="6" borderId="24" xfId="0" applyNumberFormat="1" applyFont="1" applyFill="1" applyBorder="1" applyProtection="1">
      <protection locked="0"/>
    </xf>
    <xf numFmtId="0" fontId="3" fillId="6" borderId="26" xfId="0" applyFont="1" applyFill="1" applyBorder="1" applyProtection="1">
      <protection locked="0"/>
    </xf>
    <xf numFmtId="0" fontId="2" fillId="6" borderId="17" xfId="0" applyFont="1" applyFill="1" applyBorder="1"/>
    <xf numFmtId="49" fontId="3" fillId="6" borderId="26" xfId="0" applyNumberFormat="1" applyFont="1" applyFill="1" applyBorder="1" applyProtection="1">
      <protection locked="0"/>
    </xf>
    <xf numFmtId="0" fontId="2" fillId="6" borderId="17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164" fontId="3" fillId="6" borderId="9" xfId="0" applyNumberFormat="1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3" fillId="4" borderId="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a="http://schemas.openxmlformats.org/drawingml/2006/main" xmlns:c="http://schemas.openxmlformats.org/drawingml/2006/chart" xmlns:dgm="http://schemas.openxmlformats.org/drawingml/2006/diagram" xmlns:dsp="http://schemas.microsoft.com/office/drawing/2008/diagram" xmlns:o="urn:schemas-microsoft-com:office:office" xmlns:v="urn:schemas-microsoft-com:vml" xmlns:x14="http://schemas.microsoft.com/office/spreadsheetml/2009/9/main" xmlns:x15ac="http://schemas.microsoft.com/office/spreadsheetml/2010/11/ac" xmlns:xdr="http://schemas.openxmlformats.org/drawingml/2006/spreadsheetDrawing" xmlns:xm="http://schemas.microsoft.com/office/excel/2006/main" xmlns:x="urn:schemas-microsoft-com:office:excel" mc:Ignorable="x14ac">
  <sheetPr>
    <pageSetUpPr fitToPage="1"/>
  </sheetPr>
  <sheetViews>
    <sheetView tabSelected="1" zoomScaleNormal="100" zoomScaleSheetLayoutView="100" workbookViewId="0" topLeftCell="Z29" rightToLeft="0">
      <selection activeCell="F9" sqref="F9"/>
    </sheetView>
  </sheetViews>
  <sheetFormatPr defaultColWidth="7.5546875" defaultRowHeight="13.2" x14ac:dyDescent="0.25"/>
  <cols>
    <col min="1" max="1" width="5.333333333333333" style="89" customWidth="1"/>
    <col min="2" max="2" width="21.666666666666668" style="89" customWidth="1"/>
    <col min="3" max="3" width="5.0" style="91" customWidth="1"/>
    <col min="4" max="34" width="3.4380952380952383" style="92" customWidth="1"/>
    <col min="35" max="35" width="5.666666666666667" style="93" customWidth="1"/>
    <col min="36" max="36" width="40.666666666666664" style="92" customWidth="1"/>
    <col min="37" max="37" width="2.6666666666666665" style="13" customWidth="1"/>
    <col min="38" max="38" width="25.552380952380954" style="13" customWidth="1"/>
    <col min="39" max="190" width="7.552380952380952" style="13" customWidth="1"/>
    <col min="191" max="16384" width="7.552380952380952" style="35"/>
  </cols>
  <sheetData>
    <row r="1" customFormat="1" s="7" ht="12.0" customHeight="1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customFormat="1" s="7" ht="12.0" customHeight="1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customFormat="1" s="13" ht="12.0" customHeight="1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2</v>
      </c>
      <c r="AH3" s="10"/>
      <c r="AI3" s="6"/>
      <c r="AJ3" s="94" t="s">
        <v>61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customFormat="1" s="6" ht="12.0" customHeight="1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 t="s">
        <v>54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customFormat="1" s="19" ht="13.95" customHeight="1">
      <c r="A5" s="14" t="s">
        <v>3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customFormat="1" s="27" ht="16.95" thickBot="1" customHeight="1">
      <c r="A6" s="20" t="s">
        <v>4</v>
      </c>
      <c r="B6" s="21" t="s">
        <v>0</v>
      </c>
      <c r="C6" s="22" t="s">
        <v>5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4">
        <v>31</v>
      </c>
      <c r="AI6" s="25" t="s">
        <v>6</v>
      </c>
      <c r="AJ6" s="26" t="s">
        <v>7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ht="10.8" thickTop="1">
      <c r="A7" s="28"/>
      <c r="B7" s="29"/>
      <c r="C7" s="30" t="s">
        <v>8</v>
      </c>
      <c r="D7" s="32" t="s">
        <v>9</v>
      </c>
      <c r="E7" s="31" t="s">
        <v>10</v>
      </c>
      <c r="F7" s="31" t="s">
        <v>11</v>
      </c>
      <c r="G7" s="32" t="s">
        <v>11</v>
      </c>
      <c r="H7" s="32" t="s">
        <v>12</v>
      </c>
      <c r="I7" s="31" t="s">
        <v>9</v>
      </c>
      <c r="J7" s="31" t="s">
        <v>13</v>
      </c>
      <c r="K7" s="32" t="s">
        <v>9</v>
      </c>
      <c r="L7" s="31" t="s">
        <v>10</v>
      </c>
      <c r="M7" s="31" t="s">
        <v>11</v>
      </c>
      <c r="N7" s="32" t="s">
        <v>11</v>
      </c>
      <c r="O7" s="32" t="s">
        <v>12</v>
      </c>
      <c r="P7" s="31" t="s">
        <v>9</v>
      </c>
      <c r="Q7" s="31" t="s">
        <v>13</v>
      </c>
      <c r="R7" s="32" t="s">
        <v>9</v>
      </c>
      <c r="S7" s="31" t="s">
        <v>10</v>
      </c>
      <c r="T7" s="31" t="s">
        <v>11</v>
      </c>
      <c r="U7" s="32" t="s">
        <v>11</v>
      </c>
      <c r="V7" s="32" t="s">
        <v>12</v>
      </c>
      <c r="W7" s="31" t="s">
        <v>9</v>
      </c>
      <c r="X7" s="31" t="s">
        <v>13</v>
      </c>
      <c r="Y7" s="32" t="s">
        <v>9</v>
      </c>
      <c r="Z7" s="31" t="s">
        <v>10</v>
      </c>
      <c r="AA7" s="31" t="s">
        <v>11</v>
      </c>
      <c r="AB7" s="32" t="s">
        <v>11</v>
      </c>
      <c r="AC7" s="32" t="s">
        <v>12</v>
      </c>
      <c r="AD7" s="31" t="s">
        <v>9</v>
      </c>
      <c r="AE7" s="31" t="s">
        <v>13</v>
      </c>
      <c r="AF7" s="32" t="s">
        <v>9</v>
      </c>
      <c r="AG7" s="31" t="s">
        <v>10</v>
      </c>
      <c r="AH7" s="31" t="s">
        <v>11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customFormat="1" s="43" ht="12.0" customHeight="1">
      <c r="A8" s="36" t="s">
        <v>52</v>
      </c>
      <c r="B8" s="37" t="s">
        <v>53</v>
      </c>
      <c r="C8" s="38" t="s">
        <v>14</v>
      </c>
      <c r="D8" s="39">
        <v>5</v>
      </c>
      <c r="E8" s="39"/>
      <c r="F8" s="39">
        <v>2.5</v>
      </c>
      <c r="G8" s="39">
        <v>2</v>
      </c>
      <c r="H8" s="39">
        <v>4</v>
      </c>
      <c r="I8" s="39">
        <v>5.5</v>
      </c>
      <c r="J8" s="39">
        <v>4</v>
      </c>
      <c r="K8" s="39">
        <v>6</v>
      </c>
      <c r="L8" s="39">
        <v>6</v>
      </c>
      <c r="M8" s="39" t="s">
        <v>15</v>
      </c>
      <c r="N8" s="39" t="s">
        <v>15</v>
      </c>
      <c r="O8" s="39">
        <v>4.5</v>
      </c>
      <c r="P8" s="39">
        <v>3.5</v>
      </c>
      <c r="Q8" s="39">
        <v>5</v>
      </c>
      <c r="R8" s="39">
        <v>1</v>
      </c>
      <c r="S8" s="39"/>
      <c r="T8" s="39" t="s">
        <v>15</v>
      </c>
      <c r="U8" s="39" t="s">
        <v>15</v>
      </c>
      <c r="V8" s="39"/>
      <c r="W8" s="39"/>
      <c r="X8" s="39"/>
      <c r="Y8" s="39"/>
      <c r="Z8" s="39"/>
      <c r="AA8" s="39" t="s">
        <v>15</v>
      </c>
      <c r="AB8" s="39" t="s">
        <v>15</v>
      </c>
      <c r="AC8" s="39"/>
      <c r="AD8" s="39"/>
      <c r="AE8" s="39"/>
      <c r="AF8" s="39"/>
      <c r="AG8" s="39"/>
      <c r="AH8" s="39" t="s">
        <v>15</v>
      </c>
      <c r="AI8" s="40">
        <f>SUM(D8:AH8)</f>
        <v>49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ht="12.0" customHeight="1">
      <c r="A9" s="44" t="s">
        <v>56</v>
      </c>
      <c r="B9" s="29" t="s">
        <v>57</v>
      </c>
      <c r="C9" s="30" t="s">
        <v>36</v>
      </c>
      <c r="D9" s="46">
        <v>4.5</v>
      </c>
      <c r="E9" s="45">
        <v>7</v>
      </c>
      <c r="F9" s="39" t="s">
        <v>15</v>
      </c>
      <c r="G9" s="39">
        <v>2</v>
      </c>
      <c r="H9" s="45">
        <v>5</v>
      </c>
      <c r="I9" s="45"/>
      <c r="J9" s="46">
        <v>3.5</v>
      </c>
      <c r="K9" s="45">
        <v>2</v>
      </c>
      <c r="L9" s="45">
        <v>2.5</v>
      </c>
      <c r="M9" s="39" t="s">
        <v>15</v>
      </c>
      <c r="N9" s="39">
        <v>2</v>
      </c>
      <c r="O9" s="45">
        <v>4</v>
      </c>
      <c r="P9" s="46">
        <v>4</v>
      </c>
      <c r="Q9" s="45">
        <v>5.5</v>
      </c>
      <c r="R9" s="46">
        <v>4</v>
      </c>
      <c r="S9" s="45"/>
      <c r="T9" s="39" t="s">
        <v>15</v>
      </c>
      <c r="U9" s="39" t="s">
        <v>15</v>
      </c>
      <c r="V9" s="45"/>
      <c r="W9" s="46"/>
      <c r="X9" s="45"/>
      <c r="Y9" s="46"/>
      <c r="Z9" s="45"/>
      <c r="AA9" s="39" t="s">
        <v>15</v>
      </c>
      <c r="AB9" s="39" t="s">
        <v>15</v>
      </c>
      <c r="AC9" s="45"/>
      <c r="AD9" s="46"/>
      <c r="AE9" s="45"/>
      <c r="AF9" s="46"/>
      <c r="AG9" s="45"/>
      <c r="AH9" s="39" t="s">
        <v>15</v>
      </c>
      <c r="AI9" s="40">
        <f>SUM(D9:AH9)</f>
        <v>46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customFormat="1" s="43" ht="12.0" customHeight="1">
      <c r="A10" s="36" t="s">
        <v>56</v>
      </c>
      <c r="B10" s="37" t="s">
        <v>57</v>
      </c>
      <c r="C10" s="38" t="s">
        <v>60</v>
      </c>
      <c r="D10" s="39"/>
      <c r="E10" s="39"/>
      <c r="F10" s="39" t="s">
        <v>15</v>
      </c>
      <c r="G10" s="39" t="s">
        <v>15</v>
      </c>
      <c r="H10" s="39"/>
      <c r="I10" s="39"/>
      <c r="J10" s="39"/>
      <c r="K10" s="39"/>
      <c r="L10" s="39"/>
      <c r="M10" s="39" t="s">
        <v>15</v>
      </c>
      <c r="N10" s="39" t="s">
        <v>15</v>
      </c>
      <c r="O10" s="39"/>
      <c r="P10" s="39"/>
      <c r="Q10" s="39"/>
      <c r="R10" s="39"/>
      <c r="S10" s="39"/>
      <c r="T10" s="39" t="s">
        <v>15</v>
      </c>
      <c r="U10" s="39" t="s">
        <v>15</v>
      </c>
      <c r="V10" s="39"/>
      <c r="W10" s="39"/>
      <c r="X10" s="39"/>
      <c r="Y10" s="39"/>
      <c r="Z10" s="39"/>
      <c r="AA10" s="39" t="s">
        <v>15</v>
      </c>
      <c r="AB10" s="39" t="s">
        <v>15</v>
      </c>
      <c r="AC10" s="39"/>
      <c r="AD10" s="39"/>
      <c r="AE10" s="39"/>
      <c r="AF10" s="39"/>
      <c r="AG10" s="39"/>
      <c r="AH10" s="39" t="s">
        <v>15</v>
      </c>
      <c r="AI10" s="40">
        <f>SUM(D10:AH10)</f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</row>
    <row r="11" ht="12.0" customHeight="1">
      <c r="A11" s="44"/>
      <c r="B11" s="29"/>
      <c r="C11" s="30"/>
      <c r="D11" s="46"/>
      <c r="E11" s="45"/>
      <c r="F11" s="39" t="s">
        <v>15</v>
      </c>
      <c r="G11" s="39" t="s">
        <v>15</v>
      </c>
      <c r="H11" s="45"/>
      <c r="I11" s="45"/>
      <c r="J11" s="45"/>
      <c r="K11" s="45"/>
      <c r="L11" s="45"/>
      <c r="M11" s="39" t="s">
        <v>15</v>
      </c>
      <c r="N11" s="39" t="s">
        <v>15</v>
      </c>
      <c r="O11" s="45"/>
      <c r="P11" s="45"/>
      <c r="Q11" s="45"/>
      <c r="R11" s="45"/>
      <c r="S11" s="45"/>
      <c r="T11" s="39" t="s">
        <v>15</v>
      </c>
      <c r="U11" s="39" t="s">
        <v>15</v>
      </c>
      <c r="V11" s="45"/>
      <c r="W11" s="45"/>
      <c r="X11" s="45"/>
      <c r="Y11" s="45"/>
      <c r="Z11" s="45"/>
      <c r="AA11" s="39" t="s">
        <v>15</v>
      </c>
      <c r="AB11" s="39" t="s">
        <v>15</v>
      </c>
      <c r="AC11" s="45"/>
      <c r="AD11" s="45"/>
      <c r="AE11" s="45"/>
      <c r="AF11" s="45"/>
      <c r="AG11" s="45"/>
      <c r="AH11" s="39" t="s">
        <v>15</v>
      </c>
      <c r="AI11" s="40">
        <f>SUM(D11:AH11)</f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customFormat="1" s="43" ht="12.0" customHeight="1">
      <c r="A12" s="36"/>
      <c r="B12" s="37"/>
      <c r="C12" s="38"/>
      <c r="D12" s="47"/>
      <c r="E12" s="39"/>
      <c r="F12" s="39" t="s">
        <v>15</v>
      </c>
      <c r="G12" s="39" t="s">
        <v>15</v>
      </c>
      <c r="H12" s="39"/>
      <c r="I12" s="39"/>
      <c r="J12" s="39"/>
      <c r="K12" s="47"/>
      <c r="L12" s="39"/>
      <c r="M12" s="39" t="s">
        <v>15</v>
      </c>
      <c r="N12" s="39" t="s">
        <v>15</v>
      </c>
      <c r="O12" s="39"/>
      <c r="P12" s="47"/>
      <c r="Q12" s="39"/>
      <c r="R12" s="47"/>
      <c r="S12" s="39"/>
      <c r="T12" s="39" t="s">
        <v>15</v>
      </c>
      <c r="U12" s="39" t="s">
        <v>15</v>
      </c>
      <c r="V12" s="39"/>
      <c r="W12" s="47"/>
      <c r="X12" s="39"/>
      <c r="Y12" s="47"/>
      <c r="Z12" s="39"/>
      <c r="AA12" s="39" t="s">
        <v>15</v>
      </c>
      <c r="AB12" s="39" t="s">
        <v>15</v>
      </c>
      <c r="AC12" s="39"/>
      <c r="AD12" s="47"/>
      <c r="AE12" s="39"/>
      <c r="AF12" s="47"/>
      <c r="AG12" s="39"/>
      <c r="AH12" s="39" t="s">
        <v>15</v>
      </c>
      <c r="AI12" s="40">
        <f>SUM(D12:AH12)</f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ht="12.0" customHeight="1">
      <c r="A13" s="44"/>
      <c r="B13" s="29"/>
      <c r="C13" s="30"/>
      <c r="D13" s="45"/>
      <c r="E13" s="45"/>
      <c r="F13" s="39" t="s">
        <v>15</v>
      </c>
      <c r="G13" s="39" t="s">
        <v>15</v>
      </c>
      <c r="H13" s="45"/>
      <c r="I13" s="45"/>
      <c r="J13" s="45"/>
      <c r="K13" s="45"/>
      <c r="L13" s="45"/>
      <c r="M13" s="39" t="s">
        <v>15</v>
      </c>
      <c r="N13" s="39" t="s">
        <v>15</v>
      </c>
      <c r="O13" s="45"/>
      <c r="P13" s="45"/>
      <c r="Q13" s="45"/>
      <c r="R13" s="45"/>
      <c r="S13" s="45"/>
      <c r="T13" s="39" t="s">
        <v>15</v>
      </c>
      <c r="U13" s="39" t="s">
        <v>15</v>
      </c>
      <c r="V13" s="45"/>
      <c r="W13" s="45"/>
      <c r="X13" s="45"/>
      <c r="Y13" s="45"/>
      <c r="Z13" s="45"/>
      <c r="AA13" s="39" t="s">
        <v>15</v>
      </c>
      <c r="AB13" s="39" t="s">
        <v>15</v>
      </c>
      <c r="AC13" s="45"/>
      <c r="AD13" s="45"/>
      <c r="AE13" s="45"/>
      <c r="AF13" s="45"/>
      <c r="AG13" s="45"/>
      <c r="AH13" s="39" t="s">
        <v>15</v>
      </c>
      <c r="AI13" s="40">
        <f>SUM(D13:AH13)</f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customFormat="1" s="43" ht="12.0" customHeight="1">
      <c r="A14" s="36"/>
      <c r="B14" s="37"/>
      <c r="C14" s="38"/>
      <c r="D14" s="47"/>
      <c r="E14" s="39"/>
      <c r="F14" s="39" t="s">
        <v>15</v>
      </c>
      <c r="G14" s="39" t="s">
        <v>15</v>
      </c>
      <c r="H14" s="39"/>
      <c r="I14" s="39"/>
      <c r="J14" s="39"/>
      <c r="K14" s="47"/>
      <c r="L14" s="39"/>
      <c r="M14" s="39" t="s">
        <v>15</v>
      </c>
      <c r="N14" s="39" t="s">
        <v>15</v>
      </c>
      <c r="O14" s="39"/>
      <c r="P14" s="47"/>
      <c r="Q14" s="39"/>
      <c r="R14" s="47"/>
      <c r="S14" s="39"/>
      <c r="T14" s="39" t="s">
        <v>15</v>
      </c>
      <c r="U14" s="39" t="s">
        <v>15</v>
      </c>
      <c r="V14" s="39"/>
      <c r="W14" s="47"/>
      <c r="X14" s="39"/>
      <c r="Y14" s="47"/>
      <c r="Z14" s="39"/>
      <c r="AA14" s="39" t="s">
        <v>15</v>
      </c>
      <c r="AB14" s="39" t="s">
        <v>15</v>
      </c>
      <c r="AC14" s="39"/>
      <c r="AD14" s="47"/>
      <c r="AE14" s="39"/>
      <c r="AF14" s="47"/>
      <c r="AG14" s="39"/>
      <c r="AH14" s="39" t="s">
        <v>15</v>
      </c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customFormat="1" s="49" ht="12.0" customHeight="1">
      <c r="A15" s="44"/>
      <c r="B15" s="29"/>
      <c r="C15" s="30"/>
      <c r="D15" s="46"/>
      <c r="E15" s="45"/>
      <c r="F15" s="39" t="s">
        <v>15</v>
      </c>
      <c r="G15" s="39" t="s">
        <v>15</v>
      </c>
      <c r="H15" s="45"/>
      <c r="I15" s="45"/>
      <c r="J15" s="45"/>
      <c r="K15" s="46"/>
      <c r="L15" s="45"/>
      <c r="M15" s="39" t="s">
        <v>15</v>
      </c>
      <c r="N15" s="39" t="s">
        <v>15</v>
      </c>
      <c r="O15" s="45"/>
      <c r="P15" s="46"/>
      <c r="Q15" s="45"/>
      <c r="R15" s="46"/>
      <c r="S15" s="45"/>
      <c r="T15" s="39" t="s">
        <v>15</v>
      </c>
      <c r="U15" s="39" t="s">
        <v>15</v>
      </c>
      <c r="V15" s="45"/>
      <c r="W15" s="46"/>
      <c r="X15" s="45"/>
      <c r="Y15" s="46"/>
      <c r="Z15" s="45"/>
      <c r="AA15" s="39" t="s">
        <v>15</v>
      </c>
      <c r="AB15" s="39" t="s">
        <v>15</v>
      </c>
      <c r="AC15" s="45"/>
      <c r="AD15" s="46"/>
      <c r="AE15" s="45"/>
      <c r="AF15" s="46"/>
      <c r="AG15" s="45"/>
      <c r="AH15" s="39" t="s">
        <v>15</v>
      </c>
      <c r="AI15" s="40">
        <f>SUM(D15:AH15)</f>
        <v>0</v>
      </c>
      <c r="AJ15" s="48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customFormat="1" s="43" ht="12.0" customHeight="1">
      <c r="A16" s="36"/>
      <c r="B16" s="37"/>
      <c r="C16" s="38"/>
      <c r="D16" s="47"/>
      <c r="E16" s="39"/>
      <c r="F16" s="39" t="s">
        <v>15</v>
      </c>
      <c r="G16" s="39" t="s">
        <v>15</v>
      </c>
      <c r="H16" s="39"/>
      <c r="I16" s="39"/>
      <c r="J16" s="39"/>
      <c r="K16" s="47"/>
      <c r="L16" s="39"/>
      <c r="M16" s="39" t="s">
        <v>15</v>
      </c>
      <c r="N16" s="39" t="s">
        <v>15</v>
      </c>
      <c r="O16" s="39"/>
      <c r="P16" s="47"/>
      <c r="Q16" s="39"/>
      <c r="R16" s="47"/>
      <c r="S16" s="39"/>
      <c r="T16" s="39" t="s">
        <v>15</v>
      </c>
      <c r="U16" s="39" t="s">
        <v>15</v>
      </c>
      <c r="V16" s="39"/>
      <c r="W16" s="47"/>
      <c r="X16" s="39"/>
      <c r="Y16" s="47"/>
      <c r="Z16" s="39"/>
      <c r="AA16" s="39" t="s">
        <v>15</v>
      </c>
      <c r="AB16" s="39" t="s">
        <v>15</v>
      </c>
      <c r="AC16" s="39"/>
      <c r="AD16" s="47"/>
      <c r="AE16" s="39"/>
      <c r="AF16" s="47"/>
      <c r="AG16" s="39"/>
      <c r="AH16" s="39" t="s">
        <v>15</v>
      </c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customFormat="1" s="19" ht="12.0" customHeight="1">
      <c r="A17" s="44"/>
      <c r="B17" s="29"/>
      <c r="C17" s="30"/>
      <c r="D17" s="46"/>
      <c r="E17" s="45"/>
      <c r="F17" s="39" t="s">
        <v>15</v>
      </c>
      <c r="G17" s="39" t="s">
        <v>15</v>
      </c>
      <c r="H17" s="45"/>
      <c r="I17" s="45"/>
      <c r="J17" s="45"/>
      <c r="K17" s="46"/>
      <c r="L17" s="45"/>
      <c r="M17" s="39" t="s">
        <v>15</v>
      </c>
      <c r="N17" s="39" t="s">
        <v>15</v>
      </c>
      <c r="O17" s="45"/>
      <c r="P17" s="46"/>
      <c r="Q17" s="45"/>
      <c r="R17" s="46"/>
      <c r="S17" s="45"/>
      <c r="T17" s="39" t="s">
        <v>15</v>
      </c>
      <c r="U17" s="39" t="s">
        <v>15</v>
      </c>
      <c r="V17" s="45"/>
      <c r="W17" s="46"/>
      <c r="X17" s="45"/>
      <c r="Y17" s="46"/>
      <c r="Z17" s="45"/>
      <c r="AA17" s="39" t="s">
        <v>15</v>
      </c>
      <c r="AB17" s="39" t="s">
        <v>15</v>
      </c>
      <c r="AC17" s="45"/>
      <c r="AD17" s="46"/>
      <c r="AE17" s="45"/>
      <c r="AF17" s="46"/>
      <c r="AG17" s="45"/>
      <c r="AH17" s="39" t="s">
        <v>15</v>
      </c>
      <c r="AI17" s="40">
        <f>SUM(D17:AH17)</f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customFormat="1" s="19" ht="12.0" customHeight="1">
      <c r="A18" s="36"/>
      <c r="B18" s="37"/>
      <c r="C18" s="38"/>
      <c r="D18" s="47"/>
      <c r="E18" s="39"/>
      <c r="F18" s="39" t="s">
        <v>15</v>
      </c>
      <c r="G18" s="39" t="s">
        <v>15</v>
      </c>
      <c r="H18" s="39"/>
      <c r="I18" s="39"/>
      <c r="J18" s="39"/>
      <c r="K18" s="47"/>
      <c r="L18" s="39"/>
      <c r="M18" s="39" t="s">
        <v>15</v>
      </c>
      <c r="N18" s="39" t="s">
        <v>15</v>
      </c>
      <c r="O18" s="39"/>
      <c r="P18" s="47"/>
      <c r="Q18" s="39"/>
      <c r="R18" s="47"/>
      <c r="S18" s="39"/>
      <c r="T18" s="39" t="s">
        <v>15</v>
      </c>
      <c r="U18" s="39" t="s">
        <v>15</v>
      </c>
      <c r="V18" s="39"/>
      <c r="W18" s="47"/>
      <c r="X18" s="39"/>
      <c r="Y18" s="47"/>
      <c r="Z18" s="39"/>
      <c r="AA18" s="39" t="s">
        <v>15</v>
      </c>
      <c r="AB18" s="39" t="s">
        <v>15</v>
      </c>
      <c r="AC18" s="39"/>
      <c r="AD18" s="47"/>
      <c r="AE18" s="39"/>
      <c r="AF18" s="47"/>
      <c r="AG18" s="39"/>
      <c r="AH18" s="39" t="s">
        <v>15</v>
      </c>
      <c r="AI18" s="40">
        <f>SUM(D18:AH18)</f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</row>
    <row r="19" customFormat="1" s="50" ht="12.0" customHeight="1">
      <c r="A19" s="44"/>
      <c r="B19" s="29"/>
      <c r="C19" s="30"/>
      <c r="D19" s="46"/>
      <c r="E19" s="45"/>
      <c r="F19" s="39" t="s">
        <v>15</v>
      </c>
      <c r="G19" s="39" t="s">
        <v>15</v>
      </c>
      <c r="H19" s="45"/>
      <c r="I19" s="45"/>
      <c r="J19" s="45"/>
      <c r="K19" s="46"/>
      <c r="L19" s="45"/>
      <c r="M19" s="39" t="s">
        <v>15</v>
      </c>
      <c r="N19" s="39" t="s">
        <v>15</v>
      </c>
      <c r="O19" s="45"/>
      <c r="P19" s="46"/>
      <c r="Q19" s="45"/>
      <c r="R19" s="46"/>
      <c r="S19" s="45"/>
      <c r="T19" s="39" t="s">
        <v>15</v>
      </c>
      <c r="U19" s="39" t="s">
        <v>15</v>
      </c>
      <c r="V19" s="45"/>
      <c r="W19" s="46"/>
      <c r="X19" s="45"/>
      <c r="Y19" s="46"/>
      <c r="Z19" s="45"/>
      <c r="AA19" s="39" t="s">
        <v>15</v>
      </c>
      <c r="AB19" s="39" t="s">
        <v>15</v>
      </c>
      <c r="AC19" s="45"/>
      <c r="AD19" s="46"/>
      <c r="AE19" s="45"/>
      <c r="AF19" s="46"/>
      <c r="AG19" s="45"/>
      <c r="AH19" s="39" t="s">
        <v>15</v>
      </c>
      <c r="AI19" s="40">
        <f>SUM(D19:AH19)</f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customFormat="1" s="49" ht="12.0" customHeight="1">
      <c r="A20" s="51"/>
      <c r="B20" s="52"/>
      <c r="C20" s="53"/>
      <c r="D20" s="47"/>
      <c r="E20" s="39"/>
      <c r="F20" s="39" t="s">
        <v>15</v>
      </c>
      <c r="G20" s="39" t="s">
        <v>15</v>
      </c>
      <c r="H20" s="39"/>
      <c r="I20" s="39"/>
      <c r="J20" s="39"/>
      <c r="K20" s="47"/>
      <c r="L20" s="39"/>
      <c r="M20" s="39" t="s">
        <v>15</v>
      </c>
      <c r="N20" s="39" t="s">
        <v>15</v>
      </c>
      <c r="O20" s="39"/>
      <c r="P20" s="47"/>
      <c r="Q20" s="39"/>
      <c r="R20" s="47"/>
      <c r="S20" s="39"/>
      <c r="T20" s="39" t="s">
        <v>15</v>
      </c>
      <c r="U20" s="39" t="s">
        <v>15</v>
      </c>
      <c r="V20" s="39"/>
      <c r="W20" s="47"/>
      <c r="X20" s="39"/>
      <c r="Y20" s="47"/>
      <c r="Z20" s="39"/>
      <c r="AA20" s="39" t="s">
        <v>15</v>
      </c>
      <c r="AB20" s="39" t="s">
        <v>15</v>
      </c>
      <c r="AC20" s="39"/>
      <c r="AD20" s="47"/>
      <c r="AE20" s="39"/>
      <c r="AF20" s="47"/>
      <c r="AG20" s="39"/>
      <c r="AH20" s="39" t="s">
        <v>15</v>
      </c>
      <c r="AI20" s="40">
        <f>SUM(D20:AH20)</f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customFormat="1" s="49">
      <c r="A21" s="54"/>
      <c r="B21" s="55" t="s">
        <v>16</v>
      </c>
      <c r="C21" s="56"/>
      <c r="D21" s="57">
        <f>SUM(D8:D20)</f>
        <v>9.5</v>
      </c>
      <c r="E21" s="57">
        <f>SUM(E8:E20)</f>
        <v>7</v>
      </c>
      <c r="F21" s="57">
        <f>SUM(F8:F20)</f>
        <v>2.5</v>
      </c>
      <c r="G21" s="57">
        <f>SUM(G8:G20)</f>
        <v>4</v>
      </c>
      <c r="H21" s="57">
        <f>SUM(H8:H20)</f>
        <v>9</v>
      </c>
      <c r="I21" s="57">
        <f>SUM(I8:I20)</f>
        <v>5.5</v>
      </c>
      <c r="J21" s="57">
        <f>SUM(J8:J20)</f>
        <v>7.5</v>
      </c>
      <c r="K21" s="57">
        <f>SUM(K8:K20)</f>
        <v>8</v>
      </c>
      <c r="L21" s="57">
        <f>SUM(L8:L20)</f>
        <v>8.5</v>
      </c>
      <c r="M21" s="57">
        <f>SUM(M8:M20)</f>
        <v>0</v>
      </c>
      <c r="N21" s="57">
        <f>SUM(N8:N20)</f>
        <v>2</v>
      </c>
      <c r="O21" s="57">
        <f>SUM(O8:O20)</f>
        <v>8.5</v>
      </c>
      <c r="P21" s="57">
        <f>SUM(P8:P20)</f>
        <v>7.5</v>
      </c>
      <c r="Q21" s="57">
        <f>SUM(Q8:Q20)</f>
        <v>10.5</v>
      </c>
      <c r="R21" s="57">
        <f>SUM(R8:R20)</f>
        <v>5</v>
      </c>
      <c r="S21" s="57">
        <f>SUM(S8:S20)</f>
        <v>0</v>
      </c>
      <c r="T21" s="57">
        <f>SUM(T8:T20)</f>
        <v>0</v>
      </c>
      <c r="U21" s="57">
        <f>SUM(U8:U20)</f>
        <v>0</v>
      </c>
      <c r="V21" s="57">
        <f>SUM(V8:V20)</f>
        <v>0</v>
      </c>
      <c r="W21" s="57">
        <f>SUM(W8:W20)</f>
        <v>0</v>
      </c>
      <c r="X21" s="57">
        <f>SUM(X8:X20)</f>
        <v>0</v>
      </c>
      <c r="Y21" s="57">
        <f>SUM(Y8:Y20)</f>
        <v>0</v>
      </c>
      <c r="Z21" s="57">
        <f>SUM(Z8:Z20)</f>
        <v>0</v>
      </c>
      <c r="AA21" s="57">
        <f>SUM(AA8:AA20)</f>
        <v>0</v>
      </c>
      <c r="AB21" s="57">
        <f>SUM(AB8:AB20)</f>
        <v>0</v>
      </c>
      <c r="AC21" s="57">
        <f>SUM(AC8:AC20)</f>
        <v>0</v>
      </c>
      <c r="AD21" s="57">
        <f>SUM(AD8:AD20)</f>
        <v>0</v>
      </c>
      <c r="AE21" s="57">
        <f>SUM(AE8:AE20)</f>
        <v>0</v>
      </c>
      <c r="AF21" s="57">
        <f>SUM(AF8:AF20)</f>
        <v>0</v>
      </c>
      <c r="AG21" s="57">
        <f>SUM(AG8:AG20)</f>
        <v>0</v>
      </c>
      <c r="AH21" s="57">
        <f>SUM(AH8:AH20)</f>
        <v>0</v>
      </c>
      <c r="AI21" s="40">
        <f>SUM(AI8:AI20)</f>
        <v>95.00000000000001</v>
      </c>
      <c r="AJ21" s="58"/>
      <c r="AK21" s="4"/>
      <c r="AL21" s="59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customFormat="1" s="50">
      <c r="A22" s="60" t="s">
        <v>17</v>
      </c>
      <c r="B22" s="61"/>
      <c r="C22" s="6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>
        <f>7.5</f>
        <v>7.5</v>
      </c>
      <c r="AH22" s="62"/>
      <c r="AI22" s="40">
        <f>SUM(D22:AH22)</f>
        <v>7.5</v>
      </c>
      <c r="AJ22" s="63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customFormat="1" s="50">
      <c r="A23" s="60" t="s">
        <v>18</v>
      </c>
      <c r="B23" s="61"/>
      <c r="C23" s="61"/>
      <c r="D23" s="62"/>
      <c r="E23" s="62">
        <v>2</v>
      </c>
      <c r="F23" s="62"/>
      <c r="G23" s="62">
        <v>6</v>
      </c>
      <c r="H23" s="62"/>
      <c r="I23" s="62">
        <v>2</v>
      </c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40">
        <f>SUM(D23:AH23)</f>
        <v>10</v>
      </c>
      <c r="AJ23" s="64" t="s">
        <v>59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customFormat="1" s="49">
      <c r="A24" s="60" t="s">
        <v>19</v>
      </c>
      <c r="B24" s="61"/>
      <c r="C24" s="61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40">
        <f>SUM(D24:AH24)</f>
        <v>0</v>
      </c>
      <c r="AJ24" s="65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customFormat="1" s="13">
      <c r="A25" s="60" t="s">
        <v>20</v>
      </c>
      <c r="B25" s="61"/>
      <c r="C25" s="61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40">
        <f>SUM(D25:AH25)</f>
        <v>0</v>
      </c>
      <c r="AJ25" s="66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>
      <c r="A26" s="54" t="s">
        <v>21</v>
      </c>
      <c r="B26" s="67"/>
      <c r="C26" s="67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40"/>
      <c r="AJ26" s="6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>
      <c r="A27" s="54" t="s">
        <v>22</v>
      </c>
      <c r="B27" s="67"/>
      <c r="C27" s="67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40">
        <f>SUM(D27:AH27)</f>
        <v>0</v>
      </c>
      <c r="AJ27" s="63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>
      <c r="A28" s="54" t="s">
        <v>23</v>
      </c>
      <c r="B28" s="67"/>
      <c r="C28" s="67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>
        <v>7.5</v>
      </c>
      <c r="T28" s="62"/>
      <c r="U28" s="62"/>
      <c r="V28" s="62">
        <v>7.5</v>
      </c>
      <c r="W28" s="62">
        <v>7.5</v>
      </c>
      <c r="X28" s="62">
        <v>7.5</v>
      </c>
      <c r="Y28" s="62">
        <v>7.5</v>
      </c>
      <c r="Z28" s="62">
        <v>7.5</v>
      </c>
      <c r="AA28" s="62"/>
      <c r="AB28" s="62"/>
      <c r="AC28" s="62">
        <v>7.5</v>
      </c>
      <c r="AD28" s="62">
        <v>7.5</v>
      </c>
      <c r="AE28" s="62">
        <v>7.5</v>
      </c>
      <c r="AF28" s="62">
        <v>7.5</v>
      </c>
      <c r="AG28" s="62"/>
      <c r="AH28" s="62"/>
      <c r="AI28" s="40">
        <f>SUM(D28:AH28)</f>
        <v>75</v>
      </c>
      <c r="AJ28" s="68" t="s">
        <v>62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>
      <c r="A29" s="54" t="s">
        <v>24</v>
      </c>
      <c r="B29" s="67"/>
      <c r="C29" s="69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40">
        <f>SUM(D29:AH29)</f>
        <v>0</v>
      </c>
      <c r="AJ29" s="58" t="s">
        <v>55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>
      <c r="A30" s="54" t="s">
        <v>24</v>
      </c>
      <c r="B30" s="67"/>
      <c r="C30" s="69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40">
        <f>SUM(D30:AH30)</f>
        <v>0</v>
      </c>
      <c r="AJ30" s="58" t="s">
        <v>58</v>
      </c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>
      <c r="A31" s="54" t="s">
        <v>25</v>
      </c>
      <c r="B31" s="67"/>
      <c r="C31" s="67"/>
      <c r="D31" s="57">
        <f>SUM(D21:D30)</f>
        <v>9.5</v>
      </c>
      <c r="E31" s="57">
        <f>SUM(E21:E30)</f>
        <v>9</v>
      </c>
      <c r="F31" s="57">
        <f>SUM(F21:F30)</f>
        <v>2.5</v>
      </c>
      <c r="G31" s="57">
        <f>SUM(G21:G30)</f>
        <v>10</v>
      </c>
      <c r="H31" s="57">
        <f>SUM(H21:H30)</f>
        <v>9</v>
      </c>
      <c r="I31" s="57">
        <f>SUM(I21:I30)</f>
        <v>7.5</v>
      </c>
      <c r="J31" s="57">
        <f>SUM(J21:J30)</f>
        <v>7.5</v>
      </c>
      <c r="K31" s="57">
        <f>SUM(K21:K30)</f>
        <v>8</v>
      </c>
      <c r="L31" s="57">
        <f>SUM(L21:L30)</f>
        <v>8.5</v>
      </c>
      <c r="M31" s="57">
        <f>SUM(M21:M30)</f>
        <v>0</v>
      </c>
      <c r="N31" s="57">
        <f>SUM(N21:N30)</f>
        <v>2</v>
      </c>
      <c r="O31" s="57">
        <f>SUM(O21:O30)</f>
        <v>8.5</v>
      </c>
      <c r="P31" s="57">
        <f>SUM(P21:P30)</f>
        <v>7.5</v>
      </c>
      <c r="Q31" s="57">
        <f>SUM(Q21:Q30)</f>
        <v>10.5</v>
      </c>
      <c r="R31" s="57">
        <f>SUM(R21:R30)</f>
        <v>5</v>
      </c>
      <c r="S31" s="57">
        <f>SUM(S21:S30)</f>
        <v>7.5</v>
      </c>
      <c r="T31" s="57">
        <f>SUM(T21:T30)</f>
        <v>0</v>
      </c>
      <c r="U31" s="57">
        <f>SUM(U21:U30)</f>
        <v>0</v>
      </c>
      <c r="V31" s="57">
        <f>SUM(V21:V30)</f>
        <v>7.5</v>
      </c>
      <c r="W31" s="57">
        <f>SUM(W21:W30)</f>
        <v>7.5</v>
      </c>
      <c r="X31" s="57">
        <f>SUM(X21:X30)</f>
        <v>7.5</v>
      </c>
      <c r="Y31" s="57">
        <f>SUM(Y21:Y30)</f>
        <v>7.5</v>
      </c>
      <c r="Z31" s="57">
        <f>SUM(Z21:Z30)</f>
        <v>7.5</v>
      </c>
      <c r="AA31" s="57">
        <f>SUM(AA21:AA30)</f>
        <v>0</v>
      </c>
      <c r="AB31" s="57">
        <f>SUM(AB21:AB30)</f>
        <v>0</v>
      </c>
      <c r="AC31" s="57">
        <f>SUM(AC21:AC30)</f>
        <v>7.5</v>
      </c>
      <c r="AD31" s="57">
        <f>SUM(AD21:AD30)</f>
        <v>7.5</v>
      </c>
      <c r="AE31" s="57">
        <f>SUM(AE21:AE30)</f>
        <v>7.5</v>
      </c>
      <c r="AF31" s="57">
        <f>SUM(AF21:AF30)</f>
        <v>7.5</v>
      </c>
      <c r="AG31" s="57">
        <f>SUM(AG21:AG30)</f>
        <v>7.5</v>
      </c>
      <c r="AH31" s="57">
        <f>SUM(AH21:AH30)</f>
        <v>0</v>
      </c>
      <c r="AI31" s="70">
        <f>SUM(AI21:AI30)</f>
        <v>187.50000000000003</v>
      </c>
      <c r="AJ31" s="71"/>
      <c r="AK31" s="4"/>
      <c r="AL31" s="59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customFormat="1" s="4" ht="13.8" thickBot="1">
      <c r="A32" s="72" t="s">
        <v>26</v>
      </c>
      <c r="B32" s="73"/>
      <c r="C32" s="74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77"/>
      <c r="AZ32" s="5"/>
    </row>
    <row r="33" customFormat="1" s="4" ht="10.8" thickBot="1">
      <c r="A33" s="78" t="s">
        <v>27</v>
      </c>
      <c r="B33" s="74" t="s">
        <v>28</v>
      </c>
      <c r="C33" s="74"/>
      <c r="D33" s="75"/>
      <c r="E33" s="75"/>
      <c r="F33" s="75" t="s">
        <v>29</v>
      </c>
      <c r="G33" s="75"/>
      <c r="H33" s="75" t="s">
        <v>30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79" t="s">
        <v>31</v>
      </c>
      <c r="AG33" s="80">
        <f>22</f>
        <v>22</v>
      </c>
      <c r="AH33" s="75"/>
      <c r="AI33" s="81">
        <f>7.5*AG33</f>
        <v>165</v>
      </c>
      <c r="AJ33" s="77"/>
      <c r="AK33" s="59"/>
      <c r="AM33" s="59"/>
      <c r="AN33" s="59"/>
      <c r="AZ33" s="5"/>
    </row>
    <row r="34" customFormat="1" s="4" ht="10.2">
      <c r="A34" s="78" t="s">
        <v>32</v>
      </c>
      <c r="B34" s="74" t="s">
        <v>33</v>
      </c>
      <c r="C34" s="74"/>
      <c r="D34" s="75"/>
      <c r="E34" s="75"/>
      <c r="F34" s="75" t="s">
        <v>34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77"/>
      <c r="AK34" s="59"/>
      <c r="AZ34" s="5"/>
    </row>
    <row r="35" customFormat="1" s="4" ht="10.2">
      <c r="A35" s="78" t="s">
        <v>36</v>
      </c>
      <c r="B35" s="74" t="s">
        <v>37</v>
      </c>
      <c r="C35" s="74"/>
      <c r="D35" s="75"/>
      <c r="E35" s="75"/>
      <c r="F35" s="75" t="s">
        <v>38</v>
      </c>
      <c r="G35" s="75"/>
      <c r="H35" s="75" t="s">
        <v>39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79" t="s">
        <v>40</v>
      </c>
      <c r="AG35" s="75"/>
      <c r="AH35" s="75"/>
      <c r="AI35" s="76">
        <f>AI31-AI33</f>
        <v>22.50000000000003</v>
      </c>
      <c r="AJ35" s="82" t="s">
        <v>41</v>
      </c>
      <c r="AM35" s="59"/>
      <c r="AZ35" s="5"/>
    </row>
    <row r="36" customFormat="1" s="4" ht="10.2">
      <c r="A36" s="74" t="s">
        <v>42</v>
      </c>
      <c r="B36" s="74" t="s">
        <v>43</v>
      </c>
      <c r="C36" s="77"/>
      <c r="D36" s="83"/>
      <c r="E36" s="83"/>
      <c r="F36" s="83" t="s">
        <v>44</v>
      </c>
      <c r="G36" s="83"/>
      <c r="H36" s="83" t="s">
        <v>45</v>
      </c>
      <c r="I36" s="83"/>
      <c r="J36" s="83"/>
      <c r="K36" s="83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77"/>
      <c r="AK36" s="59"/>
    </row>
    <row r="37" customFormat="1" s="4" ht="10.2">
      <c r="A37" s="77" t="s">
        <v>46</v>
      </c>
      <c r="B37" s="77" t="s">
        <v>47</v>
      </c>
      <c r="C37" s="77"/>
      <c r="D37" s="83"/>
      <c r="E37" s="83"/>
      <c r="F37" s="83" t="s">
        <v>14</v>
      </c>
      <c r="G37" s="83"/>
      <c r="H37" s="83" t="s">
        <v>48</v>
      </c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Y37" s="83"/>
      <c r="Z37" s="83"/>
      <c r="AA37" s="83"/>
      <c r="AB37" s="83"/>
      <c r="AC37" s="83"/>
      <c r="AD37" s="83"/>
      <c r="AE37" s="83"/>
      <c r="AF37" s="84" t="s">
        <v>49</v>
      </c>
      <c r="AG37" s="83"/>
      <c r="AH37" s="83"/>
      <c r="AI37" s="85">
        <f>14</f>
        <v>14</v>
      </c>
      <c r="AJ37" s="77"/>
    </row>
    <row r="38" customFormat="1" s="4" ht="10.2">
      <c r="A38" s="77"/>
      <c r="B38" s="77"/>
      <c r="C38" s="77"/>
      <c r="D38" s="83"/>
      <c r="E38" s="83"/>
      <c r="F38" s="83"/>
      <c r="G38" s="83"/>
      <c r="H38" s="83" t="s">
        <v>50</v>
      </c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77"/>
    </row>
    <row r="39" customFormat="1" s="4" ht="13.8" thickBot="1">
      <c r="A39" s="86"/>
      <c r="B39" s="86"/>
      <c r="C39" s="86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Y39" s="83"/>
      <c r="Z39" s="83"/>
      <c r="AA39" s="83"/>
      <c r="AB39" s="83"/>
      <c r="AC39" s="83"/>
      <c r="AD39" s="83"/>
      <c r="AE39" s="83"/>
      <c r="AF39" s="84" t="s">
        <v>51</v>
      </c>
      <c r="AG39" s="83"/>
      <c r="AH39" s="83"/>
      <c r="AI39" s="87">
        <f>AI35+AI37</f>
        <v>36.50000000000003</v>
      </c>
      <c r="AJ39" s="77"/>
    </row>
    <row r="40" customFormat="1" s="4" ht="13.8" thickTop="1">
      <c r="A40" s="86"/>
      <c r="B40" s="86"/>
      <c r="C40" s="86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</row>
    <row r="41" customFormat="1" s="4">
      <c r="A41" s="86"/>
      <c r="B41" s="86"/>
      <c r="C41" s="86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88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</row>
    <row r="42" customFormat="1" s="4">
      <c r="A42" s="86"/>
      <c r="B42" s="86"/>
      <c r="C42" s="86"/>
      <c r="D42" s="77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77"/>
    </row>
    <row r="43" customFormat="1" s="4">
      <c r="A43" s="86"/>
      <c r="B43" s="86"/>
      <c r="C43" s="86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</row>
    <row r="44">
      <c r="C44" s="89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</row>
    <row r="45">
      <c r="C45" s="89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</row>
    <row r="46">
      <c r="C46" s="89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</row>
    <row r="47">
      <c r="C47" s="89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</row>
    <row r="48">
      <c r="C48" s="89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</row>
    <row r="49">
      <c r="C49" s="89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</row>
    <row r="50">
      <c r="C50" s="89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</row>
    <row r="51">
      <c r="C51" s="89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</row>
    <row r="52">
      <c r="C52" s="89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</row>
    <row r="53">
      <c r="C53" s="89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</row>
    <row r="54">
      <c r="C54" s="89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</row>
    <row r="55">
      <c r="C55" s="89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</row>
    <row r="56">
      <c r="C56" s="89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</row>
    <row r="57">
      <c r="C57" s="89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</row>
    <row r="58">
      <c r="C58" s="89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</row>
    <row r="59">
      <c r="C59" s="89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</row>
    <row r="60">
      <c r="C60" s="89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</row>
    <row r="61">
      <c r="C61" s="89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</row>
    <row r="62">
      <c r="C62" s="89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</row>
    <row r="63">
      <c r="C63" s="89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</row>
    <row r="64">
      <c r="C64" s="89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</row>
    <row r="65">
      <c r="C65" s="89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</row>
    <row r="66">
      <c r="C66" s="89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</row>
    <row r="67"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</row>
    <row r="68">
      <c r="C68" s="89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</row>
    <row r="69">
      <c r="C69" s="89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</row>
    <row r="70">
      <c r="C70" s="89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</row>
    <row r="71">
      <c r="C71" s="89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</row>
    <row r="72">
      <c r="C72" s="89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</row>
    <row r="73">
      <c r="C73" s="89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</row>
    <row r="74">
      <c r="C74" s="89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</row>
    <row r="75">
      <c r="C75" s="89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</row>
    <row r="76">
      <c r="C76" s="89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</row>
    <row r="77">
      <c r="C77" s="89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</row>
    <row r="78">
      <c r="C78" s="89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</row>
    <row r="79">
      <c r="C79" s="89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</row>
    <row r="80">
      <c r="C80" s="89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</row>
    <row r="81">
      <c r="C81" s="89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</row>
    <row r="82">
      <c r="C82" s="89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</row>
    <row r="83">
      <c r="C83" s="89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</row>
    <row r="84">
      <c r="C84" s="89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2018-02-06T18:24:44Z</cp:lastPrinted>
  <dcterms:modified xsi:type="dcterms:W3CDTF">2018-03-16T05:45:08Z</dcterms:modified>
  <dcterms:created xsi:type="dcterms:W3CDTF">2018-03-15T23:58:38Z</dcterms:created>
</cp:coreProperties>
</file>