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/>
  <c r="AG20" i="1"/>
  <c r="AG29" i="1" s="1"/>
  <c r="AH29" i="1"/>
  <c r="AH19" i="1"/>
  <c r="AG19" i="1"/>
  <c r="AF19" i="1"/>
  <c r="AF29" i="1" s="1"/>
  <c r="AE19" i="1" l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27" i="1"/>
  <c r="AI24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0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<sst xmlns="http://schemas.openxmlformats.org/spreadsheetml/2006/main" count="185" uniqueCount="59">
  <si>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</si>
  <si>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</si>
  <si>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</si>
  <si>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</si>
  <si>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</si>
  <si>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</si>
  <si>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</si>
  <si>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</si>
  <si>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</si>
  <si>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</si>
  <si>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</si>
  <si>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</si>
  <si>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</si>
  <si>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</si>
  <si>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</si>
  <si>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</si>
  <si>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</si>
  <si>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</si>
  <si>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</si>
  <si>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</si>
  <si>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</si>
  <si>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</si>
  <si>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</si>
  <si>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</si>
  <si>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</si>
  <si>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</si>
  <si>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</si>
  <si>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</si>
  <si>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</si>
  <si>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</si>
  <si>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</si>
  <si>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</si>
  <si>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</si>
  <si>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</si>
  <si>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</si>
  <si>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</si>
  <si>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</si>
  <si>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</si>
  <si>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</si>
  <si>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</si>
  <si>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</si>
  <si>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</si>
  <si>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</si>
  <si>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</si>
  <si>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</si>
  <si>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</si>
  <si>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</si>
  <si>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</si>
  <si>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</si>
  <si>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</si>
  <si>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</si>
  <si>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</si>
  <si>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1705</t>
  </si>
  <si>
    <t>Mosaic Forsyth</t>
  </si>
  <si>
    <t>1714</t>
  </si>
  <si>
    <t>Mosaic SFU Lot 19</t>
  </si>
  <si>
    <t>1514</t>
  </si>
  <si>
    <t>Mosaic Emery Place</t>
  </si>
  <si>
    <t>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</si>
</sst>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zoomScaleNormal="100" zoomScaleSheetLayoutView="100" workbookViewId="0">
      <selection activeCell="AF10" sqref="AF1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49" t="s">
        <v>16</v>
      </c>
      <c r="AF7" s="49" t="s">
        <v>15</v>
      </c>
      <c r="AG7" s="49" t="s">
        <v>17</v>
      </c>
      <c r="AH7" s="49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>
        <v>1.5</v>
      </c>
      <c r="E8" s="68"/>
      <c r="F8" s="68" t="s">
        <v>20</v>
      </c>
      <c r="G8" s="68" t="s">
        <v>20</v>
      </c>
      <c r="H8" s="68"/>
      <c r="I8" s="68"/>
      <c r="J8" s="68"/>
      <c r="K8" s="68"/>
      <c r="L8" s="68">
        <v>7</v>
      </c>
      <c r="M8" s="68" t="s">
        <v>20</v>
      </c>
      <c r="N8" s="68" t="s">
        <v>20</v>
      </c>
      <c r="O8" s="68">
        <v>6</v>
      </c>
      <c r="P8" s="68">
        <v>6.5</v>
      </c>
      <c r="Q8" s="68">
        <v>8</v>
      </c>
      <c r="R8" s="68">
        <v>3</v>
      </c>
      <c r="S8" s="68">
        <v>7.5</v>
      </c>
      <c r="T8" s="68" t="s">
        <v>20</v>
      </c>
      <c r="U8" s="68" t="s">
        <v>20</v>
      </c>
      <c r="V8" s="68">
        <v>6</v>
      </c>
      <c r="W8" s="68">
        <v>2</v>
      </c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69">
        <f t="shared" ref="AI8:AI18" si="0">SUM(D8:AH8)</f>
        <v>47.5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 t="s">
        <v>54</v>
      </c>
      <c r="B9" s="47" t="s">
        <v>55</v>
      </c>
      <c r="C9" s="48"/>
      <c r="D9" s="70"/>
      <c r="E9" s="70"/>
      <c r="F9" s="68" t="s">
        <v>20</v>
      </c>
      <c r="G9" s="68" t="s">
        <v>20</v>
      </c>
      <c r="H9" s="70"/>
      <c r="I9" s="70"/>
      <c r="J9" s="70"/>
      <c r="K9" s="70">
        <v>6</v>
      </c>
      <c r="L9" s="70"/>
      <c r="M9" s="68" t="s">
        <v>20</v>
      </c>
      <c r="N9" s="68" t="s">
        <v>20</v>
      </c>
      <c r="O9" s="70"/>
      <c r="P9" s="70"/>
      <c r="Q9" s="70"/>
      <c r="R9" s="70">
        <v>5.5</v>
      </c>
      <c r="S9" s="70"/>
      <c r="T9" s="68" t="s">
        <v>20</v>
      </c>
      <c r="U9" s="68" t="s">
        <v>20</v>
      </c>
      <c r="V9" s="70"/>
      <c r="W9" s="70">
        <v>6</v>
      </c>
      <c r="X9" s="70">
        <v>7.5</v>
      </c>
      <c r="Y9" s="70">
        <v>7.5</v>
      </c>
      <c r="Z9" s="70">
        <v>8</v>
      </c>
      <c r="AA9" s="68" t="s">
        <v>20</v>
      </c>
      <c r="AB9" s="68" t="s">
        <v>20</v>
      </c>
      <c r="AC9" s="70">
        <v>8.5</v>
      </c>
      <c r="AD9" s="70">
        <v>8</v>
      </c>
      <c r="AE9" s="70">
        <v>8</v>
      </c>
      <c r="AF9" s="70">
        <v>8</v>
      </c>
      <c r="AG9" s="70"/>
      <c r="AH9" s="68" t="s">
        <v>20</v>
      </c>
      <c r="AI9" s="69">
        <f t="shared" si="0"/>
        <v>73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56</v>
      </c>
      <c r="B10" s="53" t="s">
        <v>57</v>
      </c>
      <c r="C10" s="54"/>
      <c r="D10" s="68">
        <v>7.5</v>
      </c>
      <c r="E10" s="68">
        <v>8.5</v>
      </c>
      <c r="F10" s="68" t="s">
        <v>20</v>
      </c>
      <c r="G10" s="68" t="s">
        <v>20</v>
      </c>
      <c r="H10" s="68">
        <v>8.5</v>
      </c>
      <c r="I10" s="68">
        <v>8.5</v>
      </c>
      <c r="J10" s="68">
        <v>7.5</v>
      </c>
      <c r="K10" s="68">
        <v>1.5</v>
      </c>
      <c r="L10" s="68"/>
      <c r="M10" s="68" t="s">
        <v>20</v>
      </c>
      <c r="N10" s="68" t="s">
        <v>20</v>
      </c>
      <c r="O10" s="68"/>
      <c r="P10" s="68"/>
      <c r="Q10" s="68"/>
      <c r="R10" s="68"/>
      <c r="S10" s="68"/>
      <c r="T10" s="68" t="s">
        <v>20</v>
      </c>
      <c r="U10" s="68" t="s">
        <v>20</v>
      </c>
      <c r="V10" s="68"/>
      <c r="W10" s="68"/>
      <c r="X10" s="68"/>
      <c r="Y10" s="68"/>
      <c r="Z10" s="68"/>
      <c r="AA10" s="68" t="s">
        <v>20</v>
      </c>
      <c r="AB10" s="68" t="s">
        <v>20</v>
      </c>
      <c r="AC10" s="68"/>
      <c r="AD10" s="68"/>
      <c r="AE10" s="68"/>
      <c r="AF10" s="68"/>
      <c r="AG10" s="68"/>
      <c r="AH10" s="68" t="s">
        <v>20</v>
      </c>
      <c r="AI10" s="69">
        <f t="shared" si="0"/>
        <v>42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0"/>
      <c r="E11" s="70"/>
      <c r="F11" s="68" t="s">
        <v>20</v>
      </c>
      <c r="G11" s="68" t="s">
        <v>20</v>
      </c>
      <c r="H11" s="70"/>
      <c r="I11" s="70"/>
      <c r="J11" s="70"/>
      <c r="K11" s="70"/>
      <c r="L11" s="70"/>
      <c r="M11" s="68" t="s">
        <v>20</v>
      </c>
      <c r="N11" s="68" t="s">
        <v>20</v>
      </c>
      <c r="O11" s="70"/>
      <c r="P11" s="70"/>
      <c r="Q11" s="70"/>
      <c r="R11" s="70"/>
      <c r="S11" s="70"/>
      <c r="T11" s="68" t="s">
        <v>20</v>
      </c>
      <c r="U11" s="68" t="s">
        <v>20</v>
      </c>
      <c r="V11" s="70"/>
      <c r="W11" s="70"/>
      <c r="X11" s="70"/>
      <c r="Y11" s="70"/>
      <c r="Z11" s="70"/>
      <c r="AA11" s="68" t="s">
        <v>20</v>
      </c>
      <c r="AB11" s="68" t="s">
        <v>20</v>
      </c>
      <c r="AC11" s="70"/>
      <c r="AD11" s="70"/>
      <c r="AE11" s="70"/>
      <c r="AF11" s="70"/>
      <c r="AG11" s="70"/>
      <c r="AH11" s="68" t="s">
        <v>20</v>
      </c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70"/>
      <c r="E13" s="70"/>
      <c r="F13" s="68" t="s">
        <v>20</v>
      </c>
      <c r="G13" s="68" t="s">
        <v>20</v>
      </c>
      <c r="H13" s="70"/>
      <c r="I13" s="70"/>
      <c r="J13" s="70"/>
      <c r="K13" s="70"/>
      <c r="L13" s="70"/>
      <c r="M13" s="68" t="s">
        <v>20</v>
      </c>
      <c r="N13" s="68" t="s">
        <v>20</v>
      </c>
      <c r="O13" s="70"/>
      <c r="P13" s="70"/>
      <c r="Q13" s="70"/>
      <c r="R13" s="70"/>
      <c r="S13" s="70"/>
      <c r="T13" s="68" t="s">
        <v>20</v>
      </c>
      <c r="U13" s="68" t="s">
        <v>20</v>
      </c>
      <c r="V13" s="70"/>
      <c r="W13" s="70"/>
      <c r="X13" s="70"/>
      <c r="Y13" s="70"/>
      <c r="Z13" s="70"/>
      <c r="AA13" s="68" t="s">
        <v>20</v>
      </c>
      <c r="AB13" s="68" t="s">
        <v>20</v>
      </c>
      <c r="AC13" s="70"/>
      <c r="AD13" s="70"/>
      <c r="AE13" s="70"/>
      <c r="AF13" s="70"/>
      <c r="AG13" s="70"/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0"/>
      <c r="E15" s="70"/>
      <c r="F15" s="68" t="s">
        <v>20</v>
      </c>
      <c r="G15" s="68" t="s">
        <v>20</v>
      </c>
      <c r="H15" s="70"/>
      <c r="I15" s="70"/>
      <c r="J15" s="70"/>
      <c r="K15" s="70"/>
      <c r="L15" s="70"/>
      <c r="M15" s="68" t="s">
        <v>20</v>
      </c>
      <c r="N15" s="68" t="s">
        <v>20</v>
      </c>
      <c r="O15" s="70"/>
      <c r="P15" s="70"/>
      <c r="Q15" s="70"/>
      <c r="R15" s="70"/>
      <c r="S15" s="70"/>
      <c r="T15" s="68" t="s">
        <v>20</v>
      </c>
      <c r="U15" s="68" t="s">
        <v>20</v>
      </c>
      <c r="V15" s="70"/>
      <c r="W15" s="70"/>
      <c r="X15" s="70"/>
      <c r="Y15" s="70"/>
      <c r="Z15" s="70"/>
      <c r="AA15" s="68" t="s">
        <v>20</v>
      </c>
      <c r="AB15" s="68" t="s">
        <v>20</v>
      </c>
      <c r="AC15" s="70"/>
      <c r="AD15" s="70"/>
      <c r="AE15" s="70"/>
      <c r="AF15" s="70"/>
      <c r="AG15" s="70"/>
      <c r="AH15" s="68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0"/>
      <c r="E17" s="70"/>
      <c r="F17" s="68" t="s">
        <v>20</v>
      </c>
      <c r="G17" s="68" t="s">
        <v>20</v>
      </c>
      <c r="H17" s="70"/>
      <c r="I17" s="70"/>
      <c r="J17" s="70"/>
      <c r="K17" s="70"/>
      <c r="L17" s="70"/>
      <c r="M17" s="68" t="s">
        <v>20</v>
      </c>
      <c r="N17" s="68" t="s">
        <v>20</v>
      </c>
      <c r="O17" s="70"/>
      <c r="P17" s="70"/>
      <c r="Q17" s="70"/>
      <c r="R17" s="70"/>
      <c r="S17" s="70"/>
      <c r="T17" s="68" t="s">
        <v>20</v>
      </c>
      <c r="U17" s="68" t="s">
        <v>20</v>
      </c>
      <c r="V17" s="70"/>
      <c r="W17" s="70"/>
      <c r="X17" s="70"/>
      <c r="Y17" s="70"/>
      <c r="Z17" s="70"/>
      <c r="AA17" s="68" t="s">
        <v>20</v>
      </c>
      <c r="AB17" s="68" t="s">
        <v>20</v>
      </c>
      <c r="AC17" s="70"/>
      <c r="AD17" s="70"/>
      <c r="AE17" s="70"/>
      <c r="AF17" s="70"/>
      <c r="AG17" s="70"/>
      <c r="AH17" s="68" t="s">
        <v>20</v>
      </c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I19" si="1">SUM(D8:D18)</f>
        <v>9</v>
      </c>
      <c r="E19" s="71">
        <f t="shared" si="1"/>
        <v>8.5</v>
      </c>
      <c r="F19" s="71">
        <f t="shared" si="1"/>
        <v>0</v>
      </c>
      <c r="G19" s="71">
        <f t="shared" si="1"/>
        <v>0</v>
      </c>
      <c r="H19" s="71">
        <f t="shared" si="1"/>
        <v>8.5</v>
      </c>
      <c r="I19" s="71">
        <f t="shared" si="1"/>
        <v>8.5</v>
      </c>
      <c r="J19" s="71">
        <f t="shared" si="1"/>
        <v>7.5</v>
      </c>
      <c r="K19" s="71">
        <f t="shared" si="1"/>
        <v>7.5</v>
      </c>
      <c r="L19" s="71">
        <f t="shared" si="1"/>
        <v>7</v>
      </c>
      <c r="M19" s="71">
        <f t="shared" si="1"/>
        <v>0</v>
      </c>
      <c r="N19" s="71">
        <f t="shared" si="1"/>
        <v>0</v>
      </c>
      <c r="O19" s="71">
        <f t="shared" si="1"/>
        <v>6</v>
      </c>
      <c r="P19" s="71">
        <f t="shared" si="1"/>
        <v>6.5</v>
      </c>
      <c r="Q19" s="71">
        <f t="shared" si="1"/>
        <v>8</v>
      </c>
      <c r="R19" s="71">
        <f t="shared" si="1"/>
        <v>8.5</v>
      </c>
      <c r="S19" s="71">
        <f t="shared" si="1"/>
        <v>7.5</v>
      </c>
      <c r="T19" s="71">
        <f t="shared" si="1"/>
        <v>0</v>
      </c>
      <c r="U19" s="71">
        <f t="shared" si="1"/>
        <v>0</v>
      </c>
      <c r="V19" s="71">
        <f t="shared" si="1"/>
        <v>6</v>
      </c>
      <c r="W19" s="71">
        <f t="shared" si="1"/>
        <v>8</v>
      </c>
      <c r="X19" s="71">
        <f t="shared" si="1"/>
        <v>7.5</v>
      </c>
      <c r="Y19" s="71">
        <f t="shared" si="1"/>
        <v>7.5</v>
      </c>
      <c r="Z19" s="71">
        <f t="shared" si="1"/>
        <v>8</v>
      </c>
      <c r="AA19" s="71">
        <f t="shared" si="1"/>
        <v>0</v>
      </c>
      <c r="AB19" s="71">
        <f t="shared" si="1"/>
        <v>0</v>
      </c>
      <c r="AC19" s="71">
        <f t="shared" si="1"/>
        <v>8.5</v>
      </c>
      <c r="AD19" s="71">
        <f t="shared" si="1"/>
        <v>8</v>
      </c>
      <c r="AE19" s="71">
        <f t="shared" si="1"/>
        <v>8</v>
      </c>
      <c r="AF19" s="71">
        <f t="shared" ref="AF19:AH19" si="2">SUM(AF8:AF18)</f>
        <v>8</v>
      </c>
      <c r="AG19" s="71">
        <f t="shared" si="2"/>
        <v>0</v>
      </c>
      <c r="AH19" s="71">
        <f t="shared" si="2"/>
        <v>0</v>
      </c>
      <c r="AI19" s="72">
        <f t="shared" si="1"/>
        <v>162.5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>
        <f>7.5</f>
        <v>7.5</v>
      </c>
      <c r="AH20" s="73"/>
      <c r="AI20" s="69">
        <f t="shared" ref="AI20:AI28" si="3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3"/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3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3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si="3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3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3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3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3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Y29" si="4">SUM(D19:D28)</f>
        <v>9</v>
      </c>
      <c r="E29" s="71">
        <f t="shared" si="4"/>
        <v>8.5</v>
      </c>
      <c r="F29" s="71">
        <f t="shared" si="4"/>
        <v>0</v>
      </c>
      <c r="G29" s="71">
        <f t="shared" si="4"/>
        <v>0</v>
      </c>
      <c r="H29" s="71">
        <f t="shared" si="4"/>
        <v>8.5</v>
      </c>
      <c r="I29" s="71">
        <f t="shared" si="4"/>
        <v>8.5</v>
      </c>
      <c r="J29" s="71">
        <f t="shared" si="4"/>
        <v>7.5</v>
      </c>
      <c r="K29" s="71">
        <f t="shared" si="4"/>
        <v>7.5</v>
      </c>
      <c r="L29" s="71">
        <f t="shared" si="4"/>
        <v>7</v>
      </c>
      <c r="M29" s="71">
        <f t="shared" si="4"/>
        <v>0</v>
      </c>
      <c r="N29" s="71">
        <f t="shared" si="4"/>
        <v>0</v>
      </c>
      <c r="O29" s="71">
        <f t="shared" si="4"/>
        <v>6</v>
      </c>
      <c r="P29" s="71">
        <f t="shared" si="4"/>
        <v>6.5</v>
      </c>
      <c r="Q29" s="71">
        <f t="shared" si="4"/>
        <v>8</v>
      </c>
      <c r="R29" s="71">
        <f t="shared" si="4"/>
        <v>8.5</v>
      </c>
      <c r="S29" s="71">
        <f t="shared" si="4"/>
        <v>7.5</v>
      </c>
      <c r="T29" s="71">
        <f t="shared" si="4"/>
        <v>0</v>
      </c>
      <c r="U29" s="71">
        <f t="shared" si="4"/>
        <v>0</v>
      </c>
      <c r="V29" s="71">
        <f t="shared" si="4"/>
        <v>6</v>
      </c>
      <c r="W29" s="71">
        <f t="shared" si="4"/>
        <v>8</v>
      </c>
      <c r="X29" s="71">
        <f t="shared" si="4"/>
        <v>7.5</v>
      </c>
      <c r="Y29" s="71">
        <f t="shared" si="4"/>
        <v>7.5</v>
      </c>
      <c r="Z29" s="71">
        <f>SUM(Z19:Z28)</f>
        <v>8</v>
      </c>
      <c r="AA29" s="71">
        <f>SUM(AA19:AA28)</f>
        <v>0</v>
      </c>
      <c r="AB29" s="71">
        <f>SUM(AB19:AB28)</f>
        <v>0</v>
      </c>
      <c r="AC29" s="71">
        <f t="shared" ref="AC29:AF29" si="5">SUM(AC19:AC28)</f>
        <v>8.5</v>
      </c>
      <c r="AD29" s="71">
        <f t="shared" si="5"/>
        <v>8</v>
      </c>
      <c r="AE29" s="71">
        <f t="shared" si="5"/>
        <v>8</v>
      </c>
      <c r="AF29" s="71">
        <f t="shared" si="5"/>
        <v>8</v>
      </c>
      <c r="AG29" s="71">
        <f>SUM(AG19:AG28)</f>
        <v>7.5</v>
      </c>
      <c r="AH29" s="71">
        <f>SUM(AH19:AH28)</f>
        <v>0</v>
      </c>
      <c r="AI29" s="72">
        <f>SUM(AI19:AI28)</f>
        <v>170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22</f>
        <v>22</v>
      </c>
      <c r="AI31" s="76">
        <f>AH31*7.5</f>
        <v>165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5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-6.5</f>
        <v>-6.5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-1.5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2018-03-30T00:28:02Z</cp:lastPrinted>
  <dcterms:created xsi:type="dcterms:W3CDTF">1998-07-03T22:57:08Z</dcterms:created>
  <dcterms:modified xsi:type="dcterms:W3CDTF">2018-03-30T00:28:07Z</dcterms:modified>
</cp:coreProperties>
</file>