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xr:revisionPtr revIDLastSave="0" documentId="10_ncr:8100000_{16F43C46-4EFD-4172-B674-D352072FF26C}" xr6:coauthVersionLast="32" xr6:coauthVersionMax="32" xr10:uidLastSave="{00000000-0000-0000-0000-000000000000}"/>
  <bookViews>
    <workbookView xWindow="0" yWindow="105" windowWidth="1678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H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 l="1"/>
  <c r="AI33" i="1"/>
  <c r="AI29" i="1"/>
  <c r="AI18" i="1"/>
  <c r="AI10" i="1"/>
  <c r="AI9" i="1"/>
  <c r="AI14" i="1"/>
  <c r="AI13" i="1"/>
  <c r="AI12" i="1"/>
  <c r="AI15" i="1"/>
  <c r="AI27" i="1"/>
  <c r="AI19" i="1"/>
  <c r="AI28" i="1"/>
  <c r="AI23" i="1"/>
  <c r="AI8" i="1"/>
  <c r="AI17" i="1"/>
  <c r="AI20" i="1"/>
  <c r="AI11" i="1"/>
  <c r="AI16" i="1"/>
  <c r="AI24" i="1"/>
  <c r="AI25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<sst xmlns="http://schemas.openxmlformats.org/spreadsheetml/2006/main" count="229" uniqueCount="68">
  <si>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</si>
  <si>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</si>
  <si>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</si>
  <si>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</si>
  <si>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</si>
  <si>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</si>
  <si>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</si>
  <si>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</si>
  <si>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</si>
  <si>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</si>
  <si>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</si>
  <si>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</si>
  <si>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</si>
  <si>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</si>
  <si>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</si>
  <si>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</si>
  <si>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</si>
  <si>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</si>
  <si>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</si>
  <si>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</si>
  <si>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</si>
  <si>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</si>
  <si>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</si>
  <si>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</si>
  <si>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</si>
  <si>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</si>
  <si>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</si>
  <si>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</si>
  <si>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</si>
  <si>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</si>
  <si>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</si>
  <si>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</si>
  <si>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</si>
  <si>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</si>
  <si>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</si>
  <si>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</si>
  <si>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</si>
  <si>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</si>
  <si>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</si>
  <si>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</si>
  <si>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</si>
  <si>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</si>
  <si>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</si>
  <si>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</si>
  <si>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</si>
  <si>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</si>
  <si>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</si>
  <si>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</si>
  <si>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</si>
  <si>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</si>
  <si>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</si>
  <si>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Jayleen Chivers</t>
  </si>
  <si>
    <t>1601</t>
  </si>
  <si>
    <t>Mosaic Guilford</t>
  </si>
  <si>
    <t>Guildhouse South Building SI's + shop dwg review</t>
  </si>
  <si>
    <t>Guildhouse North Building SI's + shop dwg review</t>
  </si>
  <si>
    <t>April 2018</t>
  </si>
  <si>
    <t>1712</t>
  </si>
  <si>
    <t>BPP Area 6 Lot 3</t>
  </si>
  <si>
    <t>1508</t>
  </si>
  <si>
    <t>BPP Lot 37 Apt</t>
  </si>
  <si>
    <t xml:space="preserve">coordinating with LS </t>
  </si>
  <si>
    <t>1601 organizing "PlanGrid" software for ipads</t>
  </si>
  <si>
    <t>Area plans/ Calcs/FSR</t>
  </si>
  <si>
    <t>Unit planning, schematic design</t>
  </si>
  <si>
    <t>Unit re-naming as requested by BPP</t>
  </si>
  <si>
    <t>Unit plan revisions for marketing (After BPP sign-off)</t>
  </si>
  <si>
    <t>Working towards BP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</si>
</sst>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3" fillId="0" borderId="13" xfId="0" applyFont="1" applyFill="1" applyBorder="1" applyProtection="1">
      <protection locked="0"/>
    </xf>
    <xf numFmtId="49" fontId="3" fillId="8" borderId="12" xfId="0" applyNumberFormat="1" applyFont="1" applyFill="1" applyBorder="1" applyAlignment="1" applyProtection="1">
      <alignment horizontal="left"/>
      <protection locked="0"/>
    </xf>
    <xf numFmtId="0" fontId="3" fillId="8" borderId="13" xfId="0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0" borderId="9" xfId="0" applyFont="1" applyFill="1" applyBorder="1" applyProtection="1">
      <protection locked="0"/>
    </xf>
    <xf numFmtId="164" fontId="6" fillId="7" borderId="1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AJ10" sqref="AJ10"/>
    </sheetView>
  </sheetViews>
  <sheetFormatPr defaultColWidth="7.5703125" defaultRowHeight="12.75" x14ac:dyDescent="0.2"/>
  <cols>
    <col min="1" max="1" width="5.28515625" style="86" customWidth="1"/>
    <col min="2" max="2" width="21.85546875" style="86" customWidth="1"/>
    <col min="3" max="3" width="5" style="88" customWidth="1"/>
    <col min="4" max="34" width="3.42578125" style="89" customWidth="1"/>
    <col min="35" max="35" width="5.7109375" style="90" customWidth="1"/>
    <col min="36" max="36" width="51.140625" style="89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91" t="s">
        <v>56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2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1" t="s">
        <v>18</v>
      </c>
      <c r="K7" s="31" t="s">
        <v>18</v>
      </c>
      <c r="L7" s="32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1" t="s">
        <v>18</v>
      </c>
      <c r="R7" s="31" t="s">
        <v>18</v>
      </c>
      <c r="S7" s="32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1" t="s">
        <v>18</v>
      </c>
      <c r="Y7" s="31" t="s">
        <v>18</v>
      </c>
      <c r="Z7" s="32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1" t="s">
        <v>18</v>
      </c>
      <c r="AF7" s="31" t="s">
        <v>18</v>
      </c>
      <c r="AG7" s="32" t="s">
        <v>19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 t="s">
        <v>57</v>
      </c>
      <c r="B8" s="37" t="s">
        <v>58</v>
      </c>
      <c r="C8" s="38" t="s">
        <v>26</v>
      </c>
      <c r="D8" s="39" t="s">
        <v>20</v>
      </c>
      <c r="E8" s="39">
        <v>7.5</v>
      </c>
      <c r="F8" s="39">
        <v>5.5</v>
      </c>
      <c r="G8" s="39"/>
      <c r="H8" s="39"/>
      <c r="I8" s="39">
        <v>4.5</v>
      </c>
      <c r="J8" s="39" t="s">
        <v>20</v>
      </c>
      <c r="K8" s="39" t="s">
        <v>20</v>
      </c>
      <c r="L8" s="39">
        <v>5.5</v>
      </c>
      <c r="M8" s="39">
        <v>7.5</v>
      </c>
      <c r="N8" s="39">
        <v>5.5</v>
      </c>
      <c r="O8" s="39"/>
      <c r="P8" s="39"/>
      <c r="Q8" s="39" t="s">
        <v>20</v>
      </c>
      <c r="R8" s="39" t="s">
        <v>20</v>
      </c>
      <c r="S8" s="39">
        <v>4.5</v>
      </c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0" si="0">SUM(D8:AH8)</f>
        <v>40.5</v>
      </c>
      <c r="AJ8" s="41" t="s">
        <v>64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59</v>
      </c>
      <c r="B9" s="29" t="s">
        <v>60</v>
      </c>
      <c r="C9" s="30" t="s">
        <v>31</v>
      </c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93">
        <v>7.5</v>
      </c>
      <c r="W9" s="93">
        <v>7.5</v>
      </c>
      <c r="X9" s="39" t="s">
        <v>20</v>
      </c>
      <c r="Y9" s="39" t="s">
        <v>20</v>
      </c>
      <c r="Z9" s="45"/>
      <c r="AA9" s="45"/>
      <c r="AB9" s="45">
        <v>4.5</v>
      </c>
      <c r="AC9" s="45">
        <v>4</v>
      </c>
      <c r="AD9" s="93">
        <v>7.5</v>
      </c>
      <c r="AE9" s="39" t="s">
        <v>20</v>
      </c>
      <c r="AF9" s="39" t="s">
        <v>20</v>
      </c>
      <c r="AG9" s="45">
        <v>5.5</v>
      </c>
      <c r="AH9" s="45"/>
      <c r="AI9" s="40">
        <f t="shared" si="0"/>
        <v>36.5</v>
      </c>
      <c r="AJ9" s="34" t="s">
        <v>67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59</v>
      </c>
      <c r="B10" s="37" t="s">
        <v>60</v>
      </c>
      <c r="C10" s="38" t="s">
        <v>41</v>
      </c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>
        <v>7.5</v>
      </c>
      <c r="U10" s="39">
        <v>3.5</v>
      </c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0"/>
        <v>11</v>
      </c>
      <c r="AJ10" s="41" t="s">
        <v>65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59</v>
      </c>
      <c r="B11" s="29" t="s">
        <v>60</v>
      </c>
      <c r="C11" s="30" t="s">
        <v>31</v>
      </c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>
        <v>7.5</v>
      </c>
      <c r="AA11" s="45">
        <v>7.5</v>
      </c>
      <c r="AB11" s="45">
        <v>3</v>
      </c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0"/>
        <v>18</v>
      </c>
      <c r="AJ11" s="34" t="s">
        <v>63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59</v>
      </c>
      <c r="B12" s="37" t="s">
        <v>60</v>
      </c>
      <c r="C12" s="38" t="s">
        <v>41</v>
      </c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>
        <v>3.5</v>
      </c>
      <c r="V12" s="39"/>
      <c r="W12" s="39"/>
      <c r="X12" s="39" t="s">
        <v>20</v>
      </c>
      <c r="Y12" s="39" t="s">
        <v>20</v>
      </c>
      <c r="Z12" s="39"/>
      <c r="AA12" s="39"/>
      <c r="AB12" s="39"/>
      <c r="AC12" s="39">
        <v>3.5</v>
      </c>
      <c r="AD12" s="39"/>
      <c r="AE12" s="39" t="s">
        <v>20</v>
      </c>
      <c r="AF12" s="39" t="s">
        <v>20</v>
      </c>
      <c r="AG12" s="39"/>
      <c r="AH12" s="39"/>
      <c r="AI12" s="40">
        <f t="shared" si="0"/>
        <v>7</v>
      </c>
      <c r="AJ12" s="92" t="s">
        <v>66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s="43" customFormat="1" ht="12" customHeight="1" x14ac:dyDescent="0.2">
      <c r="A13" s="44"/>
      <c r="B13" s="29"/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43" customFormat="1" ht="12" customHeight="1" x14ac:dyDescent="0.2">
      <c r="A14" s="36"/>
      <c r="B14" s="37"/>
      <c r="C14" s="38"/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8" customFormat="1" ht="12" customHeight="1" x14ac:dyDescent="0.2">
      <c r="A15" s="46"/>
      <c r="B15" s="47"/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49"/>
      <c r="C16" s="38"/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 t="s">
        <v>52</v>
      </c>
      <c r="B17" s="29" t="s">
        <v>53</v>
      </c>
      <c r="C17" s="38" t="s">
        <v>33</v>
      </c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>
        <v>5.5</v>
      </c>
      <c r="P17" s="45">
        <v>3</v>
      </c>
      <c r="Q17" s="39" t="s">
        <v>20</v>
      </c>
      <c r="R17" s="39" t="s">
        <v>20</v>
      </c>
      <c r="S17" s="45">
        <v>3</v>
      </c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>
        <v>1</v>
      </c>
      <c r="AH17" s="45"/>
      <c r="AI17" s="40">
        <f t="shared" si="0"/>
        <v>12.5</v>
      </c>
      <c r="AJ17" s="34" t="s">
        <v>55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50" t="s">
        <v>52</v>
      </c>
      <c r="B18" s="51" t="s">
        <v>53</v>
      </c>
      <c r="C18" s="38" t="s">
        <v>33</v>
      </c>
      <c r="D18" s="39" t="s">
        <v>20</v>
      </c>
      <c r="E18" s="39"/>
      <c r="F18" s="39"/>
      <c r="G18" s="39"/>
      <c r="H18" s="39"/>
      <c r="I18" s="39">
        <v>3</v>
      </c>
      <c r="J18" s="39" t="s">
        <v>20</v>
      </c>
      <c r="K18" s="39" t="s">
        <v>20</v>
      </c>
      <c r="L18" s="39"/>
      <c r="M18" s="39"/>
      <c r="N18" s="39"/>
      <c r="O18" s="39"/>
      <c r="P18" s="39">
        <v>4.5</v>
      </c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>
        <v>1</v>
      </c>
      <c r="AH18" s="39"/>
      <c r="AI18" s="40">
        <f>SUM(D18:AH18)</f>
        <v>8.5</v>
      </c>
      <c r="AJ18" s="41" t="s">
        <v>54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3" customFormat="1" ht="12" customHeight="1" x14ac:dyDescent="0.2">
      <c r="A19" s="44" t="s">
        <v>52</v>
      </c>
      <c r="B19" s="29" t="s">
        <v>53</v>
      </c>
      <c r="C19" s="30" t="s">
        <v>38</v>
      </c>
      <c r="D19" s="39" t="s">
        <v>20</v>
      </c>
      <c r="E19" s="45"/>
      <c r="F19" s="45">
        <v>2</v>
      </c>
      <c r="G19" s="45">
        <v>8</v>
      </c>
      <c r="H19" s="45">
        <v>8</v>
      </c>
      <c r="I19" s="45"/>
      <c r="J19" s="39" t="s">
        <v>20</v>
      </c>
      <c r="K19" s="39" t="s">
        <v>20</v>
      </c>
      <c r="L19" s="45"/>
      <c r="M19" s="45"/>
      <c r="N19" s="45">
        <v>2.5</v>
      </c>
      <c r="O19" s="45"/>
      <c r="P19" s="45"/>
      <c r="Q19" s="39" t="s">
        <v>20</v>
      </c>
      <c r="R19" s="39" t="s">
        <v>20</v>
      </c>
      <c r="S19" s="45"/>
      <c r="T19" s="45"/>
      <c r="U19" s="45">
        <v>1</v>
      </c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 t="shared" si="0"/>
        <v>21.5</v>
      </c>
      <c r="AJ19" s="52" t="s">
        <v>61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8" customFormat="1" ht="12" customHeight="1" x14ac:dyDescent="0.2">
      <c r="A20" s="54"/>
      <c r="B20" s="55"/>
      <c r="C20" s="56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8" customFormat="1" x14ac:dyDescent="0.2">
      <c r="A21" s="57"/>
      <c r="B21" s="58" t="s">
        <v>6</v>
      </c>
      <c r="C21" s="59"/>
      <c r="D21" s="60">
        <f t="shared" ref="D21:AE21" si="1">SUM(D8:D20)</f>
        <v>0</v>
      </c>
      <c r="E21" s="60">
        <f t="shared" si="1"/>
        <v>7.5</v>
      </c>
      <c r="F21" s="60">
        <f t="shared" si="1"/>
        <v>7.5</v>
      </c>
      <c r="G21" s="60">
        <f t="shared" si="1"/>
        <v>8</v>
      </c>
      <c r="H21" s="60">
        <f t="shared" si="1"/>
        <v>8</v>
      </c>
      <c r="I21" s="60">
        <f t="shared" si="1"/>
        <v>7.5</v>
      </c>
      <c r="J21" s="60">
        <f t="shared" si="1"/>
        <v>0</v>
      </c>
      <c r="K21" s="60">
        <f t="shared" si="1"/>
        <v>0</v>
      </c>
      <c r="L21" s="60">
        <f t="shared" si="1"/>
        <v>5.5</v>
      </c>
      <c r="M21" s="60">
        <f t="shared" si="1"/>
        <v>7.5</v>
      </c>
      <c r="N21" s="60">
        <f t="shared" si="1"/>
        <v>8</v>
      </c>
      <c r="O21" s="60">
        <f t="shared" si="1"/>
        <v>5.5</v>
      </c>
      <c r="P21" s="60">
        <f t="shared" si="1"/>
        <v>7.5</v>
      </c>
      <c r="Q21" s="60">
        <f t="shared" si="1"/>
        <v>0</v>
      </c>
      <c r="R21" s="60">
        <f t="shared" si="1"/>
        <v>0</v>
      </c>
      <c r="S21" s="60">
        <f t="shared" si="1"/>
        <v>7.5</v>
      </c>
      <c r="T21" s="60">
        <f t="shared" si="1"/>
        <v>7.5</v>
      </c>
      <c r="U21" s="60">
        <f t="shared" si="1"/>
        <v>8</v>
      </c>
      <c r="V21" s="60">
        <f t="shared" si="1"/>
        <v>7.5</v>
      </c>
      <c r="W21" s="60">
        <f t="shared" si="1"/>
        <v>7.5</v>
      </c>
      <c r="X21" s="60">
        <f t="shared" si="1"/>
        <v>0</v>
      </c>
      <c r="Y21" s="60">
        <f t="shared" si="1"/>
        <v>0</v>
      </c>
      <c r="Z21" s="60">
        <f t="shared" si="1"/>
        <v>7.5</v>
      </c>
      <c r="AA21" s="60">
        <f t="shared" si="1"/>
        <v>7.5</v>
      </c>
      <c r="AB21" s="60">
        <f t="shared" si="1"/>
        <v>7.5</v>
      </c>
      <c r="AC21" s="60">
        <f t="shared" si="1"/>
        <v>7.5</v>
      </c>
      <c r="AD21" s="60">
        <f t="shared" si="1"/>
        <v>7.5</v>
      </c>
      <c r="AE21" s="60">
        <f t="shared" si="1"/>
        <v>0</v>
      </c>
      <c r="AF21" s="60">
        <f t="shared" ref="AF21:AH21" si="2">SUM(AF8:AF20)</f>
        <v>0</v>
      </c>
      <c r="AG21" s="60">
        <f t="shared" si="2"/>
        <v>7.5</v>
      </c>
      <c r="AH21" s="60">
        <f t="shared" si="2"/>
        <v>0</v>
      </c>
      <c r="AI21" s="61">
        <f t="shared" ref="AI21" si="3">SUM(AI8:AI20)</f>
        <v>155.5</v>
      </c>
      <c r="AJ21" s="6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3" customFormat="1" x14ac:dyDescent="0.2">
      <c r="A22" s="63" t="s">
        <v>7</v>
      </c>
      <c r="B22" s="64"/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40">
        <f t="shared" ref="AI22:AI30" si="4">SUM(D22:AH22)</f>
        <v>0</v>
      </c>
      <c r="AJ22" s="6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3" customFormat="1" x14ac:dyDescent="0.2">
      <c r="A23" s="63" t="s">
        <v>14</v>
      </c>
      <c r="B23" s="64"/>
      <c r="C23" s="64"/>
      <c r="D23" s="65"/>
      <c r="E23" s="65"/>
      <c r="F23" s="65"/>
      <c r="G23" s="65"/>
      <c r="H23" s="65"/>
      <c r="I23" s="65"/>
      <c r="J23" s="65"/>
      <c r="K23" s="65"/>
      <c r="L23" s="65">
        <v>2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40">
        <f t="shared" si="4"/>
        <v>2</v>
      </c>
      <c r="AJ23" s="66" t="s">
        <v>62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8" customFormat="1" x14ac:dyDescent="0.2">
      <c r="A24" s="63" t="s">
        <v>8</v>
      </c>
      <c r="B24" s="64"/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40">
        <f t="shared" si="4"/>
        <v>0</v>
      </c>
      <c r="AJ24" s="6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3" t="s">
        <v>22</v>
      </c>
      <c r="B25" s="64"/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40">
        <f t="shared" si="4"/>
        <v>0</v>
      </c>
      <c r="AJ25" s="6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7" t="s">
        <v>49</v>
      </c>
      <c r="B26" s="67"/>
      <c r="C26" s="67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40"/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7" t="s">
        <v>12</v>
      </c>
      <c r="B27" s="67"/>
      <c r="C27" s="67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40">
        <f t="shared" si="4"/>
        <v>0</v>
      </c>
      <c r="AJ27" s="6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7" t="s">
        <v>13</v>
      </c>
      <c r="B28" s="67"/>
      <c r="C28" s="6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40">
        <f t="shared" si="4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7" t="s">
        <v>50</v>
      </c>
      <c r="B29" s="67"/>
      <c r="C29" s="68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40">
        <f t="shared" si="4"/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7" t="s">
        <v>50</v>
      </c>
      <c r="B30" s="67"/>
      <c r="C30" s="6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40">
        <f t="shared" si="4"/>
        <v>0</v>
      </c>
      <c r="AJ30" s="6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7" t="s">
        <v>9</v>
      </c>
      <c r="B31" s="67"/>
      <c r="C31" s="67"/>
      <c r="D31" s="60">
        <f t="shared" ref="D31:V31" si="5">SUM(D21:D30)</f>
        <v>0</v>
      </c>
      <c r="E31" s="60">
        <f t="shared" si="5"/>
        <v>7.5</v>
      </c>
      <c r="F31" s="60">
        <f t="shared" si="5"/>
        <v>7.5</v>
      </c>
      <c r="G31" s="60">
        <f t="shared" si="5"/>
        <v>8</v>
      </c>
      <c r="H31" s="60">
        <f t="shared" si="5"/>
        <v>8</v>
      </c>
      <c r="I31" s="60">
        <f t="shared" si="5"/>
        <v>7.5</v>
      </c>
      <c r="J31" s="60">
        <f t="shared" si="5"/>
        <v>0</v>
      </c>
      <c r="K31" s="60">
        <f t="shared" si="5"/>
        <v>0</v>
      </c>
      <c r="L31" s="60">
        <f t="shared" si="5"/>
        <v>7.5</v>
      </c>
      <c r="M31" s="60">
        <f t="shared" si="5"/>
        <v>7.5</v>
      </c>
      <c r="N31" s="60">
        <f t="shared" si="5"/>
        <v>8</v>
      </c>
      <c r="O31" s="60">
        <f t="shared" si="5"/>
        <v>5.5</v>
      </c>
      <c r="P31" s="60">
        <f t="shared" si="5"/>
        <v>7.5</v>
      </c>
      <c r="Q31" s="60">
        <f t="shared" si="5"/>
        <v>0</v>
      </c>
      <c r="R31" s="60">
        <f t="shared" si="5"/>
        <v>0</v>
      </c>
      <c r="S31" s="60">
        <f t="shared" si="5"/>
        <v>7.5</v>
      </c>
      <c r="T31" s="60">
        <f t="shared" si="5"/>
        <v>7.5</v>
      </c>
      <c r="U31" s="60">
        <f t="shared" si="5"/>
        <v>8</v>
      </c>
      <c r="V31" s="60">
        <f t="shared" si="5"/>
        <v>7.5</v>
      </c>
      <c r="W31" s="60">
        <f>SUM(W21:W30)</f>
        <v>7.5</v>
      </c>
      <c r="X31" s="60">
        <f>SUM(X21:X30)</f>
        <v>0</v>
      </c>
      <c r="Y31" s="60">
        <f>SUM(Y21:Y30)</f>
        <v>0</v>
      </c>
      <c r="Z31" s="60">
        <f t="shared" ref="Z31:AE31" si="6">SUM(Z21:Z30)</f>
        <v>7.5</v>
      </c>
      <c r="AA31" s="60">
        <f t="shared" si="6"/>
        <v>7.5</v>
      </c>
      <c r="AB31" s="60">
        <f t="shared" si="6"/>
        <v>7.5</v>
      </c>
      <c r="AC31" s="60">
        <f t="shared" si="6"/>
        <v>7.5</v>
      </c>
      <c r="AD31" s="60">
        <f t="shared" si="6"/>
        <v>7.5</v>
      </c>
      <c r="AE31" s="60">
        <f t="shared" si="6"/>
        <v>0</v>
      </c>
      <c r="AF31" s="60">
        <f>SUM(AF21:AF30)</f>
        <v>0</v>
      </c>
      <c r="AG31" s="60">
        <f t="shared" ref="AG31:AH31" si="7">SUM(AG21:AG30)</f>
        <v>7.5</v>
      </c>
      <c r="AH31" s="60">
        <f t="shared" si="7"/>
        <v>0</v>
      </c>
      <c r="AI31" s="61">
        <f>SUM(AI21:AI30)</f>
        <v>157.5</v>
      </c>
      <c r="AJ31" s="69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0" t="s">
        <v>10</v>
      </c>
      <c r="B32" s="71"/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5"/>
      <c r="AZ32" s="5"/>
    </row>
    <row r="33" spans="1:52" s="4" customFormat="1" ht="12" thickBot="1" x14ac:dyDescent="0.25">
      <c r="A33" s="76" t="s">
        <v>26</v>
      </c>
      <c r="B33" s="72" t="s">
        <v>27</v>
      </c>
      <c r="C33" s="72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73"/>
      <c r="AG33" s="77" t="s">
        <v>11</v>
      </c>
      <c r="AH33" s="78">
        <f>21</f>
        <v>21</v>
      </c>
      <c r="AI33" s="79">
        <f>AH33*7.5</f>
        <v>157.5</v>
      </c>
      <c r="AJ33" s="75"/>
      <c r="AZ33" s="5"/>
    </row>
    <row r="34" spans="1:52" s="4" customFormat="1" ht="11.25" x14ac:dyDescent="0.2">
      <c r="A34" s="76" t="s">
        <v>25</v>
      </c>
      <c r="B34" s="72" t="s">
        <v>28</v>
      </c>
      <c r="C34" s="72"/>
      <c r="D34" s="73"/>
      <c r="E34" s="73"/>
      <c r="F34" s="73" t="s">
        <v>41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5"/>
      <c r="AZ34" s="5"/>
    </row>
    <row r="35" spans="1:52" s="4" customFormat="1" ht="11.25" x14ac:dyDescent="0.2">
      <c r="A35" s="76" t="s">
        <v>31</v>
      </c>
      <c r="B35" s="72" t="s">
        <v>32</v>
      </c>
      <c r="C35" s="72"/>
      <c r="D35" s="73"/>
      <c r="E35" s="73"/>
      <c r="F35" s="73" t="s">
        <v>40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73"/>
      <c r="AG35" s="77" t="s">
        <v>46</v>
      </c>
      <c r="AH35" s="73"/>
      <c r="AI35" s="74">
        <f>AI31-AI33</f>
        <v>0</v>
      </c>
      <c r="AJ35" s="80" t="s">
        <v>45</v>
      </c>
      <c r="AZ35" s="5"/>
    </row>
    <row r="36" spans="1:52" s="4" customFormat="1" ht="11.25" x14ac:dyDescent="0.2">
      <c r="A36" s="72" t="s">
        <v>29</v>
      </c>
      <c r="B36" s="72" t="s">
        <v>30</v>
      </c>
      <c r="C36" s="75"/>
      <c r="D36" s="81"/>
      <c r="E36" s="81"/>
      <c r="F36" s="81" t="s">
        <v>42</v>
      </c>
      <c r="G36" s="81"/>
      <c r="H36" s="81" t="s">
        <v>37</v>
      </c>
      <c r="I36" s="81"/>
      <c r="J36" s="81"/>
      <c r="K36" s="81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5"/>
    </row>
    <row r="37" spans="1:52" s="4" customFormat="1" ht="11.25" x14ac:dyDescent="0.2">
      <c r="A37" s="75" t="s">
        <v>23</v>
      </c>
      <c r="B37" s="75" t="s">
        <v>24</v>
      </c>
      <c r="C37" s="75"/>
      <c r="D37" s="81"/>
      <c r="E37" s="81"/>
      <c r="F37" s="81" t="s">
        <v>38</v>
      </c>
      <c r="G37" s="81"/>
      <c r="H37" s="81" t="s">
        <v>43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Y37" s="81"/>
      <c r="Z37" s="81"/>
      <c r="AA37" s="81"/>
      <c r="AB37" s="81"/>
      <c r="AC37" s="81"/>
      <c r="AD37" s="81"/>
      <c r="AE37" s="81"/>
      <c r="AF37" s="81"/>
      <c r="AG37" s="82" t="s">
        <v>47</v>
      </c>
      <c r="AH37" s="81"/>
      <c r="AI37" s="83">
        <f>4</f>
        <v>4</v>
      </c>
      <c r="AJ37" s="75"/>
    </row>
    <row r="38" spans="1:52" s="4" customFormat="1" ht="11.25" x14ac:dyDescent="0.2">
      <c r="A38" s="75"/>
      <c r="B38" s="75"/>
      <c r="C38" s="75"/>
      <c r="D38" s="81"/>
      <c r="E38" s="81"/>
      <c r="F38" s="81"/>
      <c r="G38" s="81"/>
      <c r="H38" s="81" t="s">
        <v>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75"/>
    </row>
    <row r="39" spans="1:52" s="4" customFormat="1" ht="13.5" thickBot="1" x14ac:dyDescent="0.25">
      <c r="A39" s="84"/>
      <c r="B39" s="84"/>
      <c r="C39" s="84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Y39" s="81"/>
      <c r="Z39" s="81"/>
      <c r="AA39" s="81"/>
      <c r="AB39" s="81"/>
      <c r="AC39" s="81"/>
      <c r="AD39" s="81"/>
      <c r="AE39" s="81"/>
      <c r="AF39" s="81"/>
      <c r="AG39" s="82" t="s">
        <v>48</v>
      </c>
      <c r="AH39" s="81"/>
      <c r="AI39" s="85">
        <f>AI37+AI35</f>
        <v>4</v>
      </c>
      <c r="AJ39" s="75"/>
    </row>
    <row r="40" spans="1:52" s="4" customFormat="1" ht="13.5" thickTop="1" x14ac:dyDescent="0.2">
      <c r="A40" s="84"/>
      <c r="B40" s="84"/>
      <c r="C40" s="8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1:52" s="4" customFormat="1" x14ac:dyDescent="0.2">
      <c r="A41" s="84"/>
      <c r="B41" s="84"/>
      <c r="C41" s="8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1:52" s="4" customFormat="1" x14ac:dyDescent="0.2">
      <c r="A42" s="84"/>
      <c r="B42" s="84"/>
      <c r="C42" s="8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1:52" s="4" customFormat="1" x14ac:dyDescent="0.2">
      <c r="A43" s="84"/>
      <c r="B43" s="84"/>
      <c r="C43" s="8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1:52" x14ac:dyDescent="0.2">
      <c r="C44" s="86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</row>
    <row r="45" spans="1:52" x14ac:dyDescent="0.2">
      <c r="C45" s="86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</row>
    <row r="46" spans="1:52" x14ac:dyDescent="0.2">
      <c r="C46" s="86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</row>
    <row r="47" spans="1:52" x14ac:dyDescent="0.2">
      <c r="C47" s="86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</row>
    <row r="48" spans="1:52" x14ac:dyDescent="0.2"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3:36" x14ac:dyDescent="0.2"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3:36" x14ac:dyDescent="0.2">
      <c r="C50" s="86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3:36" x14ac:dyDescent="0.2">
      <c r="C51" s="86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3:36" x14ac:dyDescent="0.2">
      <c r="C52" s="86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</row>
    <row r="53" spans="3:36" x14ac:dyDescent="0.2">
      <c r="C53" s="86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</row>
    <row r="54" spans="3:36" x14ac:dyDescent="0.2"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</row>
    <row r="55" spans="3:36" x14ac:dyDescent="0.2"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</row>
    <row r="56" spans="3:36" x14ac:dyDescent="0.2">
      <c r="C56" s="86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</row>
    <row r="57" spans="3:36" x14ac:dyDescent="0.2">
      <c r="C57" s="86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</row>
    <row r="58" spans="3:36" x14ac:dyDescent="0.2">
      <c r="C58" s="86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3:36" x14ac:dyDescent="0.2">
      <c r="C59" s="86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3:36" x14ac:dyDescent="0.2">
      <c r="C60" s="86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3:36" x14ac:dyDescent="0.2">
      <c r="C61" s="86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3:36" x14ac:dyDescent="0.2">
      <c r="C62" s="86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</row>
    <row r="63" spans="3:36" x14ac:dyDescent="0.2">
      <c r="C63" s="86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</row>
    <row r="64" spans="3:36" x14ac:dyDescent="0.2">
      <c r="C64" s="86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</row>
    <row r="65" spans="3:36" x14ac:dyDescent="0.2">
      <c r="C65" s="86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</row>
    <row r="66" spans="3:36" x14ac:dyDescent="0.2">
      <c r="C66" s="86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</row>
    <row r="67" spans="3:36" x14ac:dyDescent="0.2">
      <c r="C67" s="86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</row>
    <row r="68" spans="3:36" x14ac:dyDescent="0.2"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3:36" x14ac:dyDescent="0.2">
      <c r="C69" s="86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3:36" x14ac:dyDescent="0.2">
      <c r="C70" s="86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3:36" x14ac:dyDescent="0.2">
      <c r="C71" s="86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3:36" x14ac:dyDescent="0.2">
      <c r="C72" s="86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</row>
    <row r="73" spans="3:36" x14ac:dyDescent="0.2">
      <c r="C73" s="86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</row>
    <row r="74" spans="3:36" x14ac:dyDescent="0.2">
      <c r="C74" s="86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</row>
    <row r="75" spans="3:36" x14ac:dyDescent="0.2">
      <c r="C75" s="86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</row>
    <row r="76" spans="3:36" x14ac:dyDescent="0.2">
      <c r="C76" s="86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</row>
    <row r="77" spans="3:36" x14ac:dyDescent="0.2">
      <c r="C77" s="8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</row>
    <row r="78" spans="3:36" x14ac:dyDescent="0.2">
      <c r="C78" s="86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3:36" x14ac:dyDescent="0.2">
      <c r="C79" s="86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3:36" x14ac:dyDescent="0.2">
      <c r="C80" s="86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3:36" x14ac:dyDescent="0.2">
      <c r="C81" s="86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</row>
    <row r="82" spans="3:36" x14ac:dyDescent="0.2">
      <c r="C82" s="86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</row>
    <row r="83" spans="3:36" x14ac:dyDescent="0.2"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</row>
    <row r="84" spans="3:36" x14ac:dyDescent="0.2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</row>
    <row r="85" spans="3:36" x14ac:dyDescent="0.2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</row>
    <row r="86" spans="3:36" x14ac:dyDescent="0.2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</row>
    <row r="87" spans="3:36" x14ac:dyDescent="0.2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</row>
    <row r="88" spans="3:36" x14ac:dyDescent="0.2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</row>
    <row r="89" spans="3:36" x14ac:dyDescent="0.2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</row>
    <row r="90" spans="3:36" x14ac:dyDescent="0.2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</row>
    <row r="91" spans="3:36" x14ac:dyDescent="0.2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</row>
    <row r="92" spans="3:36" x14ac:dyDescent="0.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</row>
    <row r="93" spans="3:36" x14ac:dyDescent="0.2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</row>
    <row r="94" spans="3:36" x14ac:dyDescent="0.2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</row>
    <row r="95" spans="3:36" x14ac:dyDescent="0.2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</row>
    <row r="96" spans="3:36" x14ac:dyDescent="0.2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</row>
    <row r="97" spans="3:36" x14ac:dyDescent="0.2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</row>
    <row r="98" spans="3:36" x14ac:dyDescent="0.2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</row>
    <row r="99" spans="3:36" x14ac:dyDescent="0.2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</row>
    <row r="100" spans="3:36" x14ac:dyDescent="0.2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3:36" x14ac:dyDescent="0.2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</row>
    <row r="102" spans="3:36" x14ac:dyDescent="0.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</row>
    <row r="103" spans="3:36" x14ac:dyDescent="0.2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</row>
    <row r="104" spans="3:36" x14ac:dyDescent="0.2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</row>
    <row r="105" spans="3:36" x14ac:dyDescent="0.2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3:36" x14ac:dyDescent="0.2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</row>
    <row r="107" spans="3:36" x14ac:dyDescent="0.2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</row>
    <row r="108" spans="3:36" x14ac:dyDescent="0.2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</row>
    <row r="109" spans="3:36" x14ac:dyDescent="0.2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3:36" x14ac:dyDescent="0.2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3:36" x14ac:dyDescent="0.2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3:36" x14ac:dyDescent="0.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</row>
    <row r="113" spans="3:36" x14ac:dyDescent="0.2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</row>
    <row r="114" spans="3:36" x14ac:dyDescent="0.2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</row>
    <row r="115" spans="3:36" x14ac:dyDescent="0.2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</row>
    <row r="116" spans="3:36" x14ac:dyDescent="0.2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</row>
    <row r="117" spans="3:36" x14ac:dyDescent="0.2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</row>
    <row r="118" spans="3:36" x14ac:dyDescent="0.2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</row>
    <row r="119" spans="3:36" x14ac:dyDescent="0.2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2018-04-02T20:14:27Z</cp:lastPrinted>
  <dcterms:created xsi:type="dcterms:W3CDTF">1998-07-03T22:57:08Z</dcterms:created>
  <dcterms:modified xsi:type="dcterms:W3CDTF">2018-05-02T22:49:01Z</dcterms:modified>
</cp:coreProperties>
</file>