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DED336B9-FF13-44F5-98ED-2699E4BA5A93}" xr6:coauthVersionLast="40" xr6:coauthVersionMax="40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AC20" i="1"/>
  <c r="AB20" i="1"/>
  <c r="AE28" i="1"/>
  <c r="AD28" i="1"/>
  <c r="AA28" i="1"/>
  <c r="AG30" i="1"/>
  <c r="AH19" i="1"/>
  <c r="AH30" i="1" s="1"/>
  <c r="AG19" i="1"/>
  <c r="AF19" i="1"/>
  <c r="AF30" i="1" s="1"/>
  <c r="AE19" i="1"/>
  <c r="AE30" i="1" s="1"/>
  <c r="AD19" i="1"/>
  <c r="AC19" i="1"/>
  <c r="AC30" i="1" s="1"/>
  <c r="AB19" i="1"/>
  <c r="AB30" i="1" s="1"/>
  <c r="AA19" i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A30" i="1" l="1"/>
  <c r="AD30" i="1"/>
  <c r="AI32" i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<sst xmlns="http://schemas.openxmlformats.org/spreadsheetml/2006/main" count="196" uniqueCount="59">
  <si>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</si>
  <si>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</si>
  <si>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</si>
  <si>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</si>
  <si>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</si>
  <si>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</si>
  <si>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</si>
  <si>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</si>
  <si>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</si>
  <si>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</si>
  <si>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</si>
  <si>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</si>
  <si>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</si>
  <si>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</si>
  <si>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</si>
  <si>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</si>
  <si>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</si>
  <si>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</si>
  <si>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</si>
  <si>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</si>
  <si>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</si>
  <si>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</si>
  <si>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</si>
  <si>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</si>
  <si>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</si>
  <si>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</si>
  <si>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</si>
  <si>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</si>
  <si>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</si>
  <si>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</si>
  <si>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</si>
  <si>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</si>
  <si>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</si>
  <si>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</si>
  <si>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</si>
  <si>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</si>
  <si>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</si>
  <si>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</si>
  <si>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</si>
  <si>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</si>
  <si>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</si>
  <si>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</si>
  <si>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</si>
  <si>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</si>
  <si>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</si>
  <si>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</si>
  <si>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</si>
  <si>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</si>
  <si>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</si>
  <si>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</si>
  <si>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</si>
  <si>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</si>
  <si>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</si>
  <si>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</si>
  <si>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</si>
  <si>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1705</t>
  </si>
  <si>
    <t>Mosaic - Forysth</t>
  </si>
  <si>
    <t>December 2018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</si>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</sst>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4" zoomScaleNormal="100" zoomScaleSheetLayoutView="100" workbookViewId="0">
      <selection activeCell="AJ9" sqref="AJ9"/>
    </sheetView>
  </sheetViews>
  <sheetFormatPr defaultColWidth="7.5703125" defaultRowHeight="12.75" x14ac:dyDescent="0.2"/>
  <cols>
    <col min="1" max="1" width="5.28515625" style="79" customWidth="1"/>
    <col min="2" max="2" width="21.85546875" style="79" customWidth="1"/>
    <col min="3" max="3" width="5" style="81" customWidth="1"/>
    <col min="4" max="34" width="3.42578125" style="82" customWidth="1"/>
    <col min="35" max="35" width="5.7109375" style="83" customWidth="1"/>
    <col min="36" max="36" width="40.7109375" style="82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5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4" t="s">
        <v>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 t="s">
        <v>19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1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86" t="s">
        <v>54</v>
      </c>
      <c r="B9" s="29" t="s">
        <v>53</v>
      </c>
      <c r="C9" s="30"/>
      <c r="D9" s="39" t="s">
        <v>20</v>
      </c>
      <c r="E9" s="39" t="s">
        <v>20</v>
      </c>
      <c r="F9" s="44">
        <v>7.5</v>
      </c>
      <c r="G9" s="44">
        <v>7.5</v>
      </c>
      <c r="H9" s="44">
        <v>7.5</v>
      </c>
      <c r="I9" s="44"/>
      <c r="J9" s="44">
        <v>7.5</v>
      </c>
      <c r="K9" s="39" t="s">
        <v>20</v>
      </c>
      <c r="L9" s="39" t="s">
        <v>20</v>
      </c>
      <c r="M9" s="44">
        <v>7.5</v>
      </c>
      <c r="N9" s="44">
        <v>7.5</v>
      </c>
      <c r="O9" s="44">
        <v>7.5</v>
      </c>
      <c r="P9" s="44">
        <v>7.5</v>
      </c>
      <c r="Q9" s="44">
        <v>7.5</v>
      </c>
      <c r="R9" s="39" t="s">
        <v>20</v>
      </c>
      <c r="S9" s="39" t="s">
        <v>20</v>
      </c>
      <c r="T9" s="44">
        <v>7.5</v>
      </c>
      <c r="U9" s="44">
        <v>7.5</v>
      </c>
      <c r="V9" s="44">
        <v>7.5</v>
      </c>
      <c r="W9" s="44">
        <v>7.5</v>
      </c>
      <c r="X9" s="44">
        <v>6.5</v>
      </c>
      <c r="Y9" s="39" t="s">
        <v>20</v>
      </c>
      <c r="Z9" s="39" t="s">
        <v>20</v>
      </c>
      <c r="AA9" s="44"/>
      <c r="AB9" s="44"/>
      <c r="AC9" s="44"/>
      <c r="AD9" s="44"/>
      <c r="AE9" s="44"/>
      <c r="AF9" s="39" t="s">
        <v>20</v>
      </c>
      <c r="AG9" s="39" t="s">
        <v>20</v>
      </c>
      <c r="AH9" s="44">
        <v>4</v>
      </c>
      <c r="AI9" s="40">
        <f t="shared" si="0"/>
        <v>108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86" t="s">
        <v>55</v>
      </c>
      <c r="B11" s="29" t="s">
        <v>56</v>
      </c>
      <c r="C11" s="30"/>
      <c r="D11" s="39" t="s">
        <v>20</v>
      </c>
      <c r="E11" s="39" t="s">
        <v>20</v>
      </c>
      <c r="F11" s="44"/>
      <c r="G11" s="44"/>
      <c r="H11" s="44"/>
      <c r="I11" s="44"/>
      <c r="J11" s="44"/>
      <c r="K11" s="39" t="s">
        <v>20</v>
      </c>
      <c r="L11" s="39" t="s">
        <v>20</v>
      </c>
      <c r="M11" s="44"/>
      <c r="N11" s="44"/>
      <c r="O11" s="44"/>
      <c r="P11" s="44"/>
      <c r="Q11" s="44"/>
      <c r="R11" s="39" t="s">
        <v>20</v>
      </c>
      <c r="S11" s="39" t="s">
        <v>20</v>
      </c>
      <c r="T11" s="44"/>
      <c r="U11" s="44"/>
      <c r="V11" s="44"/>
      <c r="W11" s="44"/>
      <c r="X11" s="44"/>
      <c r="Y11" s="39" t="s">
        <v>20</v>
      </c>
      <c r="Z11" s="39" t="s">
        <v>20</v>
      </c>
      <c r="AA11" s="44"/>
      <c r="AB11" s="44"/>
      <c r="AC11" s="44"/>
      <c r="AD11" s="44"/>
      <c r="AE11" s="44"/>
      <c r="AF11" s="39" t="s">
        <v>20</v>
      </c>
      <c r="AG11" s="39" t="s">
        <v>20</v>
      </c>
      <c r="AH11" s="44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86"/>
      <c r="B13" s="29"/>
      <c r="C13" s="30"/>
      <c r="D13" s="39" t="s">
        <v>20</v>
      </c>
      <c r="E13" s="39" t="s">
        <v>20</v>
      </c>
      <c r="F13" s="44"/>
      <c r="G13" s="44"/>
      <c r="H13" s="44"/>
      <c r="I13" s="44"/>
      <c r="J13" s="44"/>
      <c r="K13" s="39" t="s">
        <v>20</v>
      </c>
      <c r="L13" s="39" t="s">
        <v>20</v>
      </c>
      <c r="M13" s="44"/>
      <c r="N13" s="44"/>
      <c r="O13" s="44"/>
      <c r="P13" s="44"/>
      <c r="Q13" s="44"/>
      <c r="R13" s="39" t="s">
        <v>20</v>
      </c>
      <c r="S13" s="39" t="s">
        <v>20</v>
      </c>
      <c r="T13" s="44"/>
      <c r="U13" s="44"/>
      <c r="V13" s="44"/>
      <c r="W13" s="44"/>
      <c r="X13" s="44"/>
      <c r="Y13" s="39" t="s">
        <v>20</v>
      </c>
      <c r="Z13" s="39" t="s">
        <v>20</v>
      </c>
      <c r="AA13" s="44"/>
      <c r="AB13" s="44"/>
      <c r="AC13" s="44"/>
      <c r="AD13" s="44"/>
      <c r="AE13" s="44"/>
      <c r="AF13" s="39" t="s">
        <v>20</v>
      </c>
      <c r="AG13" s="39" t="s">
        <v>20</v>
      </c>
      <c r="AH13" s="44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5" customFormat="1" ht="12" customHeight="1" x14ac:dyDescent="0.2">
      <c r="A15" s="86"/>
      <c r="B15" s="29"/>
      <c r="C15" s="30"/>
      <c r="D15" s="39" t="s">
        <v>20</v>
      </c>
      <c r="E15" s="39" t="s">
        <v>20</v>
      </c>
      <c r="F15" s="44"/>
      <c r="G15" s="44"/>
      <c r="H15" s="44"/>
      <c r="I15" s="44"/>
      <c r="J15" s="44"/>
      <c r="K15" s="39" t="s">
        <v>20</v>
      </c>
      <c r="L15" s="39" t="s">
        <v>20</v>
      </c>
      <c r="M15" s="44"/>
      <c r="N15" s="44"/>
      <c r="O15" s="44"/>
      <c r="P15" s="44"/>
      <c r="Q15" s="44"/>
      <c r="R15" s="39" t="s">
        <v>20</v>
      </c>
      <c r="S15" s="39" t="s">
        <v>20</v>
      </c>
      <c r="T15" s="44"/>
      <c r="U15" s="44"/>
      <c r="V15" s="44"/>
      <c r="W15" s="44"/>
      <c r="X15" s="44"/>
      <c r="Y15" s="39" t="s">
        <v>20</v>
      </c>
      <c r="Z15" s="39" t="s">
        <v>20</v>
      </c>
      <c r="AA15" s="44"/>
      <c r="AB15" s="44"/>
      <c r="AC15" s="44"/>
      <c r="AD15" s="44"/>
      <c r="AE15" s="44"/>
      <c r="AF15" s="39" t="s">
        <v>20</v>
      </c>
      <c r="AG15" s="39" t="s">
        <v>20</v>
      </c>
      <c r="AH15" s="44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86"/>
      <c r="B17" s="29"/>
      <c r="C17" s="30"/>
      <c r="D17" s="39" t="s">
        <v>20</v>
      </c>
      <c r="E17" s="39" t="s">
        <v>20</v>
      </c>
      <c r="F17" s="44"/>
      <c r="G17" s="44"/>
      <c r="H17" s="44"/>
      <c r="I17" s="44"/>
      <c r="J17" s="44"/>
      <c r="K17" s="39" t="s">
        <v>20</v>
      </c>
      <c r="L17" s="39" t="s">
        <v>20</v>
      </c>
      <c r="M17" s="44"/>
      <c r="N17" s="44"/>
      <c r="O17" s="44"/>
      <c r="P17" s="44"/>
      <c r="Q17" s="44"/>
      <c r="R17" s="39" t="s">
        <v>20</v>
      </c>
      <c r="S17" s="39" t="s">
        <v>20</v>
      </c>
      <c r="T17" s="44"/>
      <c r="U17" s="44"/>
      <c r="V17" s="44"/>
      <c r="W17" s="44"/>
      <c r="X17" s="44"/>
      <c r="Y17" s="39" t="s">
        <v>20</v>
      </c>
      <c r="Z17" s="39" t="s">
        <v>20</v>
      </c>
      <c r="AA17" s="44"/>
      <c r="AB17" s="44"/>
      <c r="AC17" s="44"/>
      <c r="AD17" s="44"/>
      <c r="AE17" s="44"/>
      <c r="AF17" s="39" t="s">
        <v>20</v>
      </c>
      <c r="AG17" s="39" t="s">
        <v>20</v>
      </c>
      <c r="AH17" s="44"/>
      <c r="AI17" s="40">
        <f>SUM(D17:AH17)</f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5" customFormat="1" ht="12" customHeight="1" x14ac:dyDescent="0.2">
      <c r="A18" s="47"/>
      <c r="B18" s="48"/>
      <c r="C18" s="49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45" customFormat="1" x14ac:dyDescent="0.2">
      <c r="A19" s="50"/>
      <c r="B19" s="51" t="s">
        <v>6</v>
      </c>
      <c r="C19" s="52"/>
      <c r="D19" s="53">
        <f t="shared" ref="D19:AI19" si="1">SUM(D8:D18)</f>
        <v>0</v>
      </c>
      <c r="E19" s="53">
        <f t="shared" si="1"/>
        <v>0</v>
      </c>
      <c r="F19" s="53">
        <f t="shared" si="1"/>
        <v>7.5</v>
      </c>
      <c r="G19" s="53">
        <f t="shared" si="1"/>
        <v>7.5</v>
      </c>
      <c r="H19" s="53">
        <f t="shared" si="1"/>
        <v>7.5</v>
      </c>
      <c r="I19" s="53">
        <f t="shared" si="1"/>
        <v>0</v>
      </c>
      <c r="J19" s="53">
        <f t="shared" si="1"/>
        <v>7.5</v>
      </c>
      <c r="K19" s="53">
        <f t="shared" si="1"/>
        <v>0</v>
      </c>
      <c r="L19" s="53">
        <f t="shared" si="1"/>
        <v>0</v>
      </c>
      <c r="M19" s="53">
        <f t="shared" si="1"/>
        <v>7.5</v>
      </c>
      <c r="N19" s="53">
        <f t="shared" si="1"/>
        <v>7.5</v>
      </c>
      <c r="O19" s="53">
        <f t="shared" si="1"/>
        <v>7.5</v>
      </c>
      <c r="P19" s="53">
        <f t="shared" si="1"/>
        <v>7.5</v>
      </c>
      <c r="Q19" s="53">
        <f t="shared" si="1"/>
        <v>7.5</v>
      </c>
      <c r="R19" s="53">
        <f t="shared" si="1"/>
        <v>0</v>
      </c>
      <c r="S19" s="53">
        <f t="shared" si="1"/>
        <v>0</v>
      </c>
      <c r="T19" s="53">
        <f t="shared" si="1"/>
        <v>7.5</v>
      </c>
      <c r="U19" s="53">
        <f t="shared" si="1"/>
        <v>7.5</v>
      </c>
      <c r="V19" s="53">
        <f t="shared" si="1"/>
        <v>7.5</v>
      </c>
      <c r="W19" s="53">
        <f t="shared" si="1"/>
        <v>7.5</v>
      </c>
      <c r="X19" s="53">
        <f t="shared" si="1"/>
        <v>6.5</v>
      </c>
      <c r="Y19" s="53">
        <f t="shared" si="1"/>
        <v>0</v>
      </c>
      <c r="Z19" s="53">
        <f t="shared" si="1"/>
        <v>0</v>
      </c>
      <c r="AA19" s="53">
        <f t="shared" si="1"/>
        <v>0</v>
      </c>
      <c r="AB19" s="53">
        <f t="shared" si="1"/>
        <v>0</v>
      </c>
      <c r="AC19" s="53">
        <f t="shared" si="1"/>
        <v>0</v>
      </c>
      <c r="AD19" s="53">
        <f t="shared" si="1"/>
        <v>0</v>
      </c>
      <c r="AE19" s="53">
        <f t="shared" si="1"/>
        <v>0</v>
      </c>
      <c r="AF19" s="53">
        <f t="shared" si="1"/>
        <v>0</v>
      </c>
      <c r="AG19" s="53">
        <f t="shared" si="1"/>
        <v>0</v>
      </c>
      <c r="AH19" s="53">
        <f t="shared" si="1"/>
        <v>4</v>
      </c>
      <c r="AI19" s="54">
        <f t="shared" si="1"/>
        <v>108</v>
      </c>
      <c r="AJ19" s="5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46" customFormat="1" x14ac:dyDescent="0.2">
      <c r="A20" s="56" t="s">
        <v>7</v>
      </c>
      <c r="B20" s="57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>
        <f>7.5</f>
        <v>7.5</v>
      </c>
      <c r="AC20" s="58">
        <f>7.5</f>
        <v>7.5</v>
      </c>
      <c r="AD20" s="58"/>
      <c r="AE20" s="58"/>
      <c r="AF20" s="58"/>
      <c r="AG20" s="58"/>
      <c r="AH20" s="58"/>
      <c r="AI20" s="40">
        <f t="shared" ref="AI20:AI29" si="2">SUM(D20:AH20)</f>
        <v>15</v>
      </c>
      <c r="AJ20" s="5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6" customFormat="1" x14ac:dyDescent="0.2">
      <c r="A21" s="56" t="s">
        <v>14</v>
      </c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40">
        <f>SUM(D21:AH21)</f>
        <v>0</v>
      </c>
      <c r="AJ21" s="59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5" customFormat="1" x14ac:dyDescent="0.2">
      <c r="A22" s="56" t="s">
        <v>8</v>
      </c>
      <c r="B22" s="57"/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40">
        <f t="shared" si="2"/>
        <v>0</v>
      </c>
      <c r="AJ22" s="5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13" customFormat="1" x14ac:dyDescent="0.2">
      <c r="A23" s="56" t="s">
        <v>22</v>
      </c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40">
        <f t="shared" si="2"/>
        <v>0</v>
      </c>
      <c r="AJ23" s="5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190" x14ac:dyDescent="0.2">
      <c r="A24" s="50" t="s">
        <v>49</v>
      </c>
      <c r="B24" s="60"/>
      <c r="C24" s="6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40"/>
      <c r="AJ24" s="5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190" x14ac:dyDescent="0.2">
      <c r="A25" s="50" t="s">
        <v>12</v>
      </c>
      <c r="B25" s="60"/>
      <c r="C25" s="6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40">
        <f t="shared" si="2"/>
        <v>0</v>
      </c>
      <c r="AJ25" s="5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0" t="s">
        <v>13</v>
      </c>
      <c r="B26" s="60"/>
      <c r="C26" s="60"/>
      <c r="D26" s="58"/>
      <c r="E26" s="58"/>
      <c r="F26" s="58"/>
      <c r="G26" s="58"/>
      <c r="H26" s="58"/>
      <c r="I26" s="58">
        <v>7.5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40">
        <f>SUM(D26:AH26)</f>
        <v>7.5</v>
      </c>
      <c r="AJ26" s="5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0" t="s">
        <v>51</v>
      </c>
      <c r="B27" s="60"/>
      <c r="C27" s="6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40">
        <f>SUM(D27:AH27)</f>
        <v>0</v>
      </c>
      <c r="AJ27" s="5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0" t="s">
        <v>50</v>
      </c>
      <c r="B28" s="60"/>
      <c r="C28" s="6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>
        <f>7.5</f>
        <v>7.5</v>
      </c>
      <c r="AB28" s="58"/>
      <c r="AC28" s="58"/>
      <c r="AD28" s="58">
        <f>7.5</f>
        <v>7.5</v>
      </c>
      <c r="AE28" s="58">
        <f>7.5</f>
        <v>7.5</v>
      </c>
      <c r="AF28" s="58"/>
      <c r="AG28" s="58"/>
      <c r="AH28" s="58"/>
      <c r="AI28" s="40">
        <f t="shared" si="2"/>
        <v>22.5</v>
      </c>
      <c r="AJ28" s="55" t="s">
        <v>58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0" t="s">
        <v>50</v>
      </c>
      <c r="B29" s="60"/>
      <c r="C29" s="6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40">
        <f t="shared" si="2"/>
        <v>0</v>
      </c>
      <c r="AJ29" s="5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0" t="s">
        <v>9</v>
      </c>
      <c r="B30" s="60"/>
      <c r="C30" s="60"/>
      <c r="D30" s="53">
        <f t="shared" ref="D30:AE30" si="3">SUM(D19:D29)</f>
        <v>0</v>
      </c>
      <c r="E30" s="53">
        <f t="shared" si="3"/>
        <v>0</v>
      </c>
      <c r="F30" s="53">
        <f t="shared" si="3"/>
        <v>7.5</v>
      </c>
      <c r="G30" s="53">
        <f t="shared" si="3"/>
        <v>7.5</v>
      </c>
      <c r="H30" s="53">
        <f t="shared" si="3"/>
        <v>7.5</v>
      </c>
      <c r="I30" s="53">
        <f t="shared" si="3"/>
        <v>7.5</v>
      </c>
      <c r="J30" s="53">
        <f t="shared" si="3"/>
        <v>7.5</v>
      </c>
      <c r="K30" s="53">
        <f t="shared" si="3"/>
        <v>0</v>
      </c>
      <c r="L30" s="53">
        <f t="shared" si="3"/>
        <v>0</v>
      </c>
      <c r="M30" s="53">
        <f t="shared" si="3"/>
        <v>7.5</v>
      </c>
      <c r="N30" s="53">
        <f t="shared" si="3"/>
        <v>7.5</v>
      </c>
      <c r="O30" s="53">
        <f t="shared" si="3"/>
        <v>7.5</v>
      </c>
      <c r="P30" s="53">
        <f t="shared" si="3"/>
        <v>7.5</v>
      </c>
      <c r="Q30" s="53">
        <f t="shared" si="3"/>
        <v>7.5</v>
      </c>
      <c r="R30" s="53">
        <f t="shared" si="3"/>
        <v>0</v>
      </c>
      <c r="S30" s="53">
        <f t="shared" si="3"/>
        <v>0</v>
      </c>
      <c r="T30" s="53">
        <f t="shared" si="3"/>
        <v>7.5</v>
      </c>
      <c r="U30" s="53">
        <f t="shared" si="3"/>
        <v>7.5</v>
      </c>
      <c r="V30" s="53">
        <f t="shared" si="3"/>
        <v>7.5</v>
      </c>
      <c r="W30" s="53">
        <f t="shared" si="3"/>
        <v>7.5</v>
      </c>
      <c r="X30" s="53">
        <f t="shared" si="3"/>
        <v>6.5</v>
      </c>
      <c r="Y30" s="53">
        <f t="shared" si="3"/>
        <v>0</v>
      </c>
      <c r="Z30" s="53">
        <f t="shared" si="3"/>
        <v>0</v>
      </c>
      <c r="AA30" s="53">
        <f t="shared" si="3"/>
        <v>7.5</v>
      </c>
      <c r="AB30" s="53">
        <f t="shared" si="3"/>
        <v>7.5</v>
      </c>
      <c r="AC30" s="53">
        <f t="shared" si="3"/>
        <v>7.5</v>
      </c>
      <c r="AD30" s="53">
        <f t="shared" si="3"/>
        <v>7.5</v>
      </c>
      <c r="AE30" s="53">
        <f t="shared" si="3"/>
        <v>7.5</v>
      </c>
      <c r="AF30" s="53">
        <f t="shared" ref="AF30:AH30" si="4">SUM(AF19:AF29)</f>
        <v>0</v>
      </c>
      <c r="AG30" s="53">
        <f t="shared" si="4"/>
        <v>0</v>
      </c>
      <c r="AH30" s="53">
        <f t="shared" si="4"/>
        <v>4</v>
      </c>
      <c r="AI30" s="54">
        <f t="shared" ref="AI30" si="5">SUM(AI19:AI29)</f>
        <v>153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s="4" customFormat="1" ht="13.5" thickBot="1" x14ac:dyDescent="0.25">
      <c r="A31" s="63" t="s">
        <v>10</v>
      </c>
      <c r="B31" s="64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7"/>
      <c r="AJ31" s="68"/>
      <c r="AZ31" s="5"/>
    </row>
    <row r="32" spans="1:190" s="4" customFormat="1" ht="12" thickBot="1" x14ac:dyDescent="0.25">
      <c r="A32" s="69" t="s">
        <v>26</v>
      </c>
      <c r="B32" s="65" t="s">
        <v>27</v>
      </c>
      <c r="C32" s="65"/>
      <c r="D32" s="66"/>
      <c r="E32" s="66"/>
      <c r="F32" s="66" t="s">
        <v>33</v>
      </c>
      <c r="G32" s="66"/>
      <c r="H32" s="66" t="s">
        <v>34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0" t="s">
        <v>11</v>
      </c>
      <c r="AG32" s="71">
        <f>21</f>
        <v>21</v>
      </c>
      <c r="AH32" s="66"/>
      <c r="AI32" s="72">
        <f>AG32*7.5</f>
        <v>157.5</v>
      </c>
      <c r="AJ32" s="68"/>
      <c r="AZ32" s="5"/>
    </row>
    <row r="33" spans="1:52" s="4" customFormat="1" ht="11.25" x14ac:dyDescent="0.2">
      <c r="A33" s="69" t="s">
        <v>25</v>
      </c>
      <c r="B33" s="65" t="s">
        <v>28</v>
      </c>
      <c r="C33" s="65"/>
      <c r="D33" s="66"/>
      <c r="E33" s="66"/>
      <c r="F33" s="66" t="s">
        <v>41</v>
      </c>
      <c r="G33" s="66"/>
      <c r="H33" s="66" t="s">
        <v>35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7"/>
      <c r="AJ33" s="68"/>
      <c r="AZ33" s="5"/>
    </row>
    <row r="34" spans="1:52" s="4" customFormat="1" ht="11.25" x14ac:dyDescent="0.2">
      <c r="A34" s="69" t="s">
        <v>31</v>
      </c>
      <c r="B34" s="65" t="s">
        <v>32</v>
      </c>
      <c r="C34" s="65"/>
      <c r="D34" s="66"/>
      <c r="E34" s="66"/>
      <c r="F34" s="66" t="s">
        <v>40</v>
      </c>
      <c r="G34" s="66"/>
      <c r="H34" s="66" t="s">
        <v>36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0" t="s">
        <v>46</v>
      </c>
      <c r="AG34" s="66"/>
      <c r="AH34" s="66"/>
      <c r="AI34" s="67">
        <f>AI30-AI32</f>
        <v>-4.5</v>
      </c>
      <c r="AJ34" s="73" t="s">
        <v>45</v>
      </c>
      <c r="AZ34" s="5"/>
    </row>
    <row r="35" spans="1:52" s="4" customFormat="1" ht="11.25" x14ac:dyDescent="0.2">
      <c r="A35" s="65" t="s">
        <v>29</v>
      </c>
      <c r="B35" s="65" t="s">
        <v>30</v>
      </c>
      <c r="C35" s="68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8"/>
    </row>
    <row r="36" spans="1:52" s="4" customFormat="1" ht="11.25" x14ac:dyDescent="0.2">
      <c r="A36" s="68" t="s">
        <v>23</v>
      </c>
      <c r="B36" s="68" t="s">
        <v>24</v>
      </c>
      <c r="C36" s="68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5" t="s">
        <v>47</v>
      </c>
      <c r="AG36" s="74"/>
      <c r="AH36" s="74"/>
      <c r="AI36" s="76">
        <f>21.5</f>
        <v>21.5</v>
      </c>
      <c r="AJ36" s="68"/>
    </row>
    <row r="37" spans="1:52" s="4" customFormat="1" ht="11.25" x14ac:dyDescent="0.2">
      <c r="A37" s="68"/>
      <c r="B37" s="68"/>
      <c r="C37" s="68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68"/>
    </row>
    <row r="38" spans="1:52" s="4" customFormat="1" ht="13.5" thickBot="1" x14ac:dyDescent="0.25">
      <c r="A38" s="77"/>
      <c r="B38" s="77"/>
      <c r="C38" s="77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5" t="s">
        <v>48</v>
      </c>
      <c r="AG38" s="74"/>
      <c r="AH38" s="74"/>
      <c r="AI38" s="78">
        <f>AI36+AI34</f>
        <v>17</v>
      </c>
      <c r="AJ38" s="68"/>
    </row>
    <row r="39" spans="1:52" s="4" customFormat="1" ht="13.5" thickTop="1" x14ac:dyDescent="0.2">
      <c r="A39" s="77"/>
      <c r="B39" s="77"/>
      <c r="C39" s="77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52" s="4" customFormat="1" x14ac:dyDescent="0.2">
      <c r="A40" s="77"/>
      <c r="B40" s="77"/>
      <c r="C40" s="77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52" s="4" customFormat="1" x14ac:dyDescent="0.2">
      <c r="A41" s="77"/>
      <c r="B41" s="77"/>
      <c r="C41" s="77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52" s="4" customFormat="1" x14ac:dyDescent="0.2">
      <c r="A42" s="77"/>
      <c r="B42" s="77"/>
      <c r="C42" s="7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52" x14ac:dyDescent="0.2"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</row>
    <row r="44" spans="1:52" x14ac:dyDescent="0.2"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</row>
    <row r="45" spans="1:52" x14ac:dyDescent="0.2"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</row>
    <row r="46" spans="1:52" x14ac:dyDescent="0.2">
      <c r="C46" s="79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</row>
    <row r="47" spans="1:52" x14ac:dyDescent="0.2"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</row>
    <row r="48" spans="1:52" x14ac:dyDescent="0.2"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</row>
    <row r="49" spans="3:36" x14ac:dyDescent="0.2"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</row>
    <row r="50" spans="3:36" x14ac:dyDescent="0.2"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</row>
    <row r="51" spans="3:36" x14ac:dyDescent="0.2"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</row>
    <row r="52" spans="3:36" x14ac:dyDescent="0.2"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</row>
    <row r="53" spans="3:36" x14ac:dyDescent="0.2"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</row>
    <row r="54" spans="3:36" x14ac:dyDescent="0.2"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</row>
    <row r="55" spans="3:36" x14ac:dyDescent="0.2"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</row>
    <row r="56" spans="3:36" x14ac:dyDescent="0.2"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</row>
    <row r="57" spans="3:36" x14ac:dyDescent="0.2"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</row>
    <row r="58" spans="3:36" x14ac:dyDescent="0.2"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</row>
    <row r="59" spans="3:36" x14ac:dyDescent="0.2"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</row>
    <row r="60" spans="3:36" x14ac:dyDescent="0.2"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</row>
    <row r="61" spans="3:36" x14ac:dyDescent="0.2"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</row>
    <row r="62" spans="3:36" x14ac:dyDescent="0.2"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</row>
    <row r="63" spans="3:36" x14ac:dyDescent="0.2"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</row>
    <row r="64" spans="3:36" x14ac:dyDescent="0.2"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</row>
    <row r="65" spans="3:36" x14ac:dyDescent="0.2"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</row>
    <row r="66" spans="3:36" x14ac:dyDescent="0.2"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</row>
    <row r="67" spans="3:36" x14ac:dyDescent="0.2"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</row>
    <row r="68" spans="3:36" x14ac:dyDescent="0.2"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</row>
    <row r="69" spans="3:36" x14ac:dyDescent="0.2">
      <c r="C69" s="7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</row>
    <row r="70" spans="3:36" x14ac:dyDescent="0.2"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</row>
    <row r="71" spans="3:36" x14ac:dyDescent="0.2">
      <c r="C71" s="7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</row>
    <row r="72" spans="3:36" x14ac:dyDescent="0.2"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</row>
    <row r="73" spans="3:36" x14ac:dyDescent="0.2">
      <c r="C73" s="7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</row>
    <row r="74" spans="3:36" x14ac:dyDescent="0.2"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</row>
    <row r="75" spans="3:36" x14ac:dyDescent="0.2"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</row>
    <row r="76" spans="3:36" x14ac:dyDescent="0.2"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</row>
    <row r="77" spans="3:36" x14ac:dyDescent="0.2">
      <c r="C77" s="7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</row>
    <row r="78" spans="3:36" x14ac:dyDescent="0.2"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</row>
    <row r="79" spans="3:36" x14ac:dyDescent="0.2">
      <c r="C79" s="7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</row>
    <row r="80" spans="3:36" x14ac:dyDescent="0.2"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</row>
    <row r="81" spans="3:36" x14ac:dyDescent="0.2">
      <c r="C81" s="79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</row>
    <row r="82" spans="3:36" x14ac:dyDescent="0.2"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</row>
    <row r="83" spans="3:36" x14ac:dyDescent="0.2"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</row>
    <row r="84" spans="3:36" x14ac:dyDescent="0.2"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</row>
    <row r="85" spans="3:36" x14ac:dyDescent="0.2"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</row>
    <row r="86" spans="3:36" x14ac:dyDescent="0.2"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</row>
    <row r="87" spans="3:36" x14ac:dyDescent="0.2"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</row>
    <row r="88" spans="3:36" x14ac:dyDescent="0.2"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</row>
    <row r="89" spans="3:36" x14ac:dyDescent="0.2"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</row>
    <row r="90" spans="3:36" x14ac:dyDescent="0.2"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</row>
    <row r="91" spans="3:36" x14ac:dyDescent="0.2"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</row>
    <row r="92" spans="3:36" x14ac:dyDescent="0.2"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</row>
    <row r="93" spans="3:36" x14ac:dyDescent="0.2"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</row>
    <row r="94" spans="3:36" x14ac:dyDescent="0.2"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</row>
    <row r="95" spans="3:36" x14ac:dyDescent="0.2"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</row>
    <row r="96" spans="3:36" x14ac:dyDescent="0.2"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</row>
    <row r="97" spans="3:36" x14ac:dyDescent="0.2"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</row>
    <row r="98" spans="3:36" x14ac:dyDescent="0.2"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</row>
    <row r="99" spans="3:36" x14ac:dyDescent="0.2"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</row>
    <row r="100" spans="3:36" x14ac:dyDescent="0.2"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</row>
    <row r="101" spans="3:36" x14ac:dyDescent="0.2"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</row>
    <row r="102" spans="3:36" x14ac:dyDescent="0.2"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</row>
    <row r="103" spans="3:36" x14ac:dyDescent="0.2"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</row>
    <row r="104" spans="3:36" x14ac:dyDescent="0.2"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</row>
    <row r="105" spans="3:36" x14ac:dyDescent="0.2"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</row>
    <row r="106" spans="3:36" x14ac:dyDescent="0.2"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</row>
    <row r="107" spans="3:36" x14ac:dyDescent="0.2"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</row>
    <row r="108" spans="3:36" x14ac:dyDescent="0.2"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</row>
    <row r="109" spans="3:36" x14ac:dyDescent="0.2"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</row>
    <row r="110" spans="3:36" x14ac:dyDescent="0.2"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</row>
    <row r="111" spans="3:36" x14ac:dyDescent="0.2"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</row>
    <row r="112" spans="3:36" x14ac:dyDescent="0.2"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</row>
    <row r="113" spans="3:36" x14ac:dyDescent="0.2"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</row>
    <row r="114" spans="3:36" x14ac:dyDescent="0.2"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</row>
    <row r="115" spans="3:36" x14ac:dyDescent="0.2"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</row>
    <row r="116" spans="3:36" x14ac:dyDescent="0.2"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</row>
    <row r="117" spans="3:36" x14ac:dyDescent="0.2"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</row>
    <row r="118" spans="3:36" x14ac:dyDescent="0.2"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2018-12-04T23:00:11Z</cp:lastPrinted>
  <dcterms:created xsi:type="dcterms:W3CDTF">1998-07-03T22:57:08Z</dcterms:created>
  <dcterms:modified xsi:type="dcterms:W3CDTF">2019-01-02T15:38:31Z</dcterms:modified>
</cp:coreProperties>
</file>