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9" i="1"/>
  <c r="AG29" i="1"/>
  <c r="AH19" i="1"/>
  <c r="AG19" i="1"/>
  <c r="AF19" i="1"/>
  <c r="AF29" i="1" s="1"/>
  <c r="AE19" i="1" l="1"/>
  <c r="AE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D19" i="1"/>
  <c r="AD29" i="1" s="1"/>
  <c r="U29" i="1" l="1"/>
  <c r="AI27" i="1" l="1"/>
  <c r="AI20" i="1"/>
  <c r="AI31" i="1"/>
  <c r="AI10" i="1"/>
  <c r="AI8" i="1"/>
  <c r="AI26" i="1"/>
  <c r="AI9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<sst xmlns="http://schemas.openxmlformats.org/spreadsheetml/2006/main" count="218" uniqueCount="65">
  <si>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</si>
  <si>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</si>
  <si>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</si>
  <si>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</si>
  <si>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</si>
  <si>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</si>
  <si>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</si>
  <si>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</si>
  <si>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</si>
  <si>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</si>
  <si>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</si>
  <si>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</si>
  <si>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</si>
  <si>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</si>
  <si>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</si>
  <si>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</si>
  <si>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</si>
  <si>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</si>
  <si>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</si>
  <si>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</si>
  <si>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</si>
  <si>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</si>
  <si>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</si>
  <si>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</si>
  <si>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</si>
  <si>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</si>
  <si>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</si>
  <si>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</si>
  <si>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</si>
  <si>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</si>
  <si>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</si>
  <si>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</si>
  <si>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</si>
  <si>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</si>
  <si>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</si>
  <si>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</si>
  <si>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</si>
  <si>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</si>
  <si>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</si>
  <si>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</si>
  <si>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</si>
  <si>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</si>
  <si>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</si>
  <si>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</si>
  <si>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</si>
  <si>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</si>
  <si>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</si>
  <si>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</si>
  <si>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</si>
  <si>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</si>
  <si>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</si>
  <si>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</si>
  <si>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</si>
  <si>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</si>
  <si>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</si>
  <si>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</si>
  <si>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DP</t>
  </si>
  <si>
    <t>OTHER - Revit</t>
  </si>
  <si>
    <t>Revit Technical</t>
  </si>
  <si>
    <t>1712</t>
  </si>
  <si>
    <t>BPP Lot 3</t>
  </si>
  <si>
    <t>Guildhouse</t>
  </si>
  <si>
    <t>1601</t>
  </si>
  <si>
    <t>LnL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</si>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</sst>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Z11" sqref="Z1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50" t="s">
        <v>17</v>
      </c>
      <c r="AG7" s="49" t="s">
        <v>18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/>
      <c r="X11" s="71"/>
      <c r="Y11" s="71"/>
      <c r="Z11" s="68" t="s">
        <v>20</v>
      </c>
      <c r="AA11" s="68" t="s">
        <v>20</v>
      </c>
      <c r="AB11" s="71"/>
      <c r="AC11" s="71"/>
      <c r="AD11" s="71"/>
      <c r="AE11" s="71"/>
      <c r="AF11" s="71"/>
      <c r="AG11" s="68" t="s">
        <v>20</v>
      </c>
      <c r="AH11" s="68" t="s">
        <v>20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51</v>
      </c>
      <c r="D13" s="71"/>
      <c r="E13" s="68" t="s">
        <v>20</v>
      </c>
      <c r="F13" s="68" t="s">
        <v>20</v>
      </c>
      <c r="G13" s="71">
        <v>9</v>
      </c>
      <c r="H13" s="71">
        <v>5.5</v>
      </c>
      <c r="I13" s="71">
        <v>7.5</v>
      </c>
      <c r="J13" s="71">
        <v>8</v>
      </c>
      <c r="K13" s="71">
        <v>8.5</v>
      </c>
      <c r="L13" s="68" t="s">
        <v>20</v>
      </c>
      <c r="M13" s="68" t="s">
        <v>20</v>
      </c>
      <c r="N13" s="71">
        <v>7.5</v>
      </c>
      <c r="O13" s="71">
        <v>8</v>
      </c>
      <c r="P13" s="71">
        <v>8.5</v>
      </c>
      <c r="Q13" s="71">
        <v>9</v>
      </c>
      <c r="R13" s="71">
        <v>7.5</v>
      </c>
      <c r="S13" s="68" t="s">
        <v>20</v>
      </c>
      <c r="T13" s="68" t="s">
        <v>20</v>
      </c>
      <c r="U13" s="71">
        <v>9</v>
      </c>
      <c r="V13" s="71">
        <v>8.5</v>
      </c>
      <c r="W13" s="71">
        <v>8.5</v>
      </c>
      <c r="X13" s="71">
        <v>8.5</v>
      </c>
      <c r="Y13" s="71">
        <v>8</v>
      </c>
      <c r="Z13" s="68" t="s">
        <v>20</v>
      </c>
      <c r="AA13" s="68" t="s">
        <v>20</v>
      </c>
      <c r="AB13" s="71">
        <v>9</v>
      </c>
      <c r="AC13" s="71">
        <v>8.5</v>
      </c>
      <c r="AD13" s="71">
        <v>8.5</v>
      </c>
      <c r="AE13" s="71">
        <v>9</v>
      </c>
      <c r="AF13" s="71">
        <v>8.5</v>
      </c>
      <c r="AG13" s="68" t="s">
        <v>20</v>
      </c>
      <c r="AH13" s="68" t="s">
        <v>20</v>
      </c>
      <c r="AI13" s="70">
        <f t="shared" si="0"/>
        <v>165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54</v>
      </c>
      <c r="B14" s="53" t="s">
        <v>55</v>
      </c>
      <c r="C14" s="54" t="s">
        <v>38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 t="s">
        <v>59</v>
      </c>
      <c r="B15" s="47" t="s">
        <v>60</v>
      </c>
      <c r="C15" s="48" t="s">
        <v>42</v>
      </c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 t="s">
        <v>62</v>
      </c>
      <c r="B16" s="53" t="s">
        <v>61</v>
      </c>
      <c r="C16" s="54" t="s">
        <v>33</v>
      </c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68" t="s">
        <v>20</v>
      </c>
      <c r="F17" s="69" t="s">
        <v>20</v>
      </c>
      <c r="G17" s="71"/>
      <c r="H17" s="71"/>
      <c r="I17" s="71"/>
      <c r="J17" s="71"/>
      <c r="K17" s="71"/>
      <c r="L17" s="68" t="s">
        <v>20</v>
      </c>
      <c r="M17" s="69" t="s">
        <v>20</v>
      </c>
      <c r="N17" s="71"/>
      <c r="O17" s="71"/>
      <c r="P17" s="71"/>
      <c r="Q17" s="71"/>
      <c r="R17" s="71"/>
      <c r="S17" s="68" t="s">
        <v>20</v>
      </c>
      <c r="T17" s="69" t="s">
        <v>20</v>
      </c>
      <c r="U17" s="71"/>
      <c r="V17" s="71"/>
      <c r="W17" s="71"/>
      <c r="X17" s="71"/>
      <c r="Y17" s="71"/>
      <c r="Z17" s="68" t="s">
        <v>20</v>
      </c>
      <c r="AA17" s="69" t="s">
        <v>20</v>
      </c>
      <c r="AB17" s="71"/>
      <c r="AC17" s="71"/>
      <c r="AD17" s="71"/>
      <c r="AE17" s="71"/>
      <c r="AF17" s="71"/>
      <c r="AG17" s="68" t="s">
        <v>20</v>
      </c>
      <c r="AH17" s="69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5"/>
      <c r="E18" s="85" t="s">
        <v>20</v>
      </c>
      <c r="F18" s="86" t="s">
        <v>20</v>
      </c>
      <c r="G18" s="85"/>
      <c r="H18" s="85"/>
      <c r="I18" s="85"/>
      <c r="J18" s="85"/>
      <c r="K18" s="85"/>
      <c r="L18" s="85" t="s">
        <v>20</v>
      </c>
      <c r="M18" s="86" t="s">
        <v>20</v>
      </c>
      <c r="N18" s="85"/>
      <c r="O18" s="85"/>
      <c r="P18" s="85"/>
      <c r="Q18" s="85"/>
      <c r="R18" s="85"/>
      <c r="S18" s="85" t="s">
        <v>20</v>
      </c>
      <c r="T18" s="86" t="s">
        <v>20</v>
      </c>
      <c r="U18" s="85"/>
      <c r="V18" s="85"/>
      <c r="W18" s="85"/>
      <c r="X18" s="85"/>
      <c r="Y18" s="85"/>
      <c r="Z18" s="85" t="s">
        <v>20</v>
      </c>
      <c r="AA18" s="86" t="s">
        <v>20</v>
      </c>
      <c r="AB18" s="85"/>
      <c r="AC18" s="85"/>
      <c r="AD18" s="85"/>
      <c r="AE18" s="85"/>
      <c r="AF18" s="85"/>
      <c r="AG18" s="85" t="s">
        <v>20</v>
      </c>
      <c r="AH18" s="86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AE19" si="1">SUM(D8:D18)</f>
        <v>0</v>
      </c>
      <c r="E19" s="72">
        <f t="shared" si="1"/>
        <v>0</v>
      </c>
      <c r="F19" s="72">
        <f t="shared" si="1"/>
        <v>0</v>
      </c>
      <c r="G19" s="72">
        <f t="shared" si="1"/>
        <v>9</v>
      </c>
      <c r="H19" s="72">
        <f t="shared" si="1"/>
        <v>5.5</v>
      </c>
      <c r="I19" s="72">
        <f t="shared" si="1"/>
        <v>7.5</v>
      </c>
      <c r="J19" s="87">
        <f t="shared" si="1"/>
        <v>8</v>
      </c>
      <c r="K19" s="72">
        <f t="shared" si="1"/>
        <v>8.5</v>
      </c>
      <c r="L19" s="72">
        <f t="shared" si="1"/>
        <v>0</v>
      </c>
      <c r="M19" s="72">
        <f t="shared" si="1"/>
        <v>0</v>
      </c>
      <c r="N19" s="72">
        <f t="shared" si="1"/>
        <v>7.5</v>
      </c>
      <c r="O19" s="72">
        <f t="shared" si="1"/>
        <v>8</v>
      </c>
      <c r="P19" s="72">
        <f t="shared" si="1"/>
        <v>8.5</v>
      </c>
      <c r="Q19" s="87">
        <f t="shared" si="1"/>
        <v>9</v>
      </c>
      <c r="R19" s="72">
        <f t="shared" si="1"/>
        <v>7.5</v>
      </c>
      <c r="S19" s="72">
        <f t="shared" si="1"/>
        <v>0</v>
      </c>
      <c r="T19" s="72">
        <f t="shared" si="1"/>
        <v>0</v>
      </c>
      <c r="U19" s="72">
        <f t="shared" si="1"/>
        <v>9</v>
      </c>
      <c r="V19" s="72">
        <f t="shared" si="1"/>
        <v>8.5</v>
      </c>
      <c r="W19" s="72">
        <f t="shared" si="1"/>
        <v>8.5</v>
      </c>
      <c r="X19" s="87">
        <f t="shared" si="1"/>
        <v>8.5</v>
      </c>
      <c r="Y19" s="72">
        <f t="shared" si="1"/>
        <v>8</v>
      </c>
      <c r="Z19" s="72">
        <f t="shared" si="1"/>
        <v>0</v>
      </c>
      <c r="AA19" s="72">
        <f t="shared" si="1"/>
        <v>0</v>
      </c>
      <c r="AB19" s="72">
        <f t="shared" si="1"/>
        <v>9</v>
      </c>
      <c r="AC19" s="72">
        <f t="shared" si="1"/>
        <v>8.5</v>
      </c>
      <c r="AD19" s="72">
        <f t="shared" si="1"/>
        <v>8.5</v>
      </c>
      <c r="AE19" s="87">
        <f t="shared" si="1"/>
        <v>9</v>
      </c>
      <c r="AF19" s="72">
        <f t="shared" ref="AF19:AH19" si="2">SUM(AF8:AF18)</f>
        <v>8.5</v>
      </c>
      <c r="AG19" s="72">
        <f t="shared" si="2"/>
        <v>0</v>
      </c>
      <c r="AH19" s="72">
        <f t="shared" si="2"/>
        <v>0</v>
      </c>
      <c r="AI19" s="88">
        <f t="shared" ref="AI19" si="3">SUM(AI8:AI18)</f>
        <v>165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0">
        <f t="shared" ref="AI20:AI27" si="4"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0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/>
      <c r="AJ24" s="60" t="s">
        <v>63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>
        <v>7.5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>
        <f t="shared" si="4"/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57</v>
      </c>
      <c r="B27" s="15"/>
      <c r="C27" s="37"/>
      <c r="D27" s="73"/>
      <c r="E27" s="73"/>
      <c r="F27" s="73"/>
      <c r="G27" s="73"/>
      <c r="H27" s="73">
        <v>2</v>
      </c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2</v>
      </c>
      <c r="AJ27" s="60" t="s">
        <v>58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5">SUM(D19:D28)</f>
        <v>7.5</v>
      </c>
      <c r="E29" s="72">
        <f t="shared" si="5"/>
        <v>0</v>
      </c>
      <c r="F29" s="87">
        <f t="shared" si="5"/>
        <v>0</v>
      </c>
      <c r="G29" s="72">
        <f t="shared" si="5"/>
        <v>9</v>
      </c>
      <c r="H29" s="72">
        <f t="shared" si="5"/>
        <v>7.5</v>
      </c>
      <c r="I29" s="72">
        <f t="shared" si="5"/>
        <v>7.5</v>
      </c>
      <c r="J29" s="87">
        <f t="shared" si="5"/>
        <v>8</v>
      </c>
      <c r="K29" s="72">
        <f t="shared" si="5"/>
        <v>8.5</v>
      </c>
      <c r="L29" s="72">
        <f t="shared" si="5"/>
        <v>0</v>
      </c>
      <c r="M29" s="72">
        <f t="shared" si="5"/>
        <v>0</v>
      </c>
      <c r="N29" s="72">
        <f t="shared" si="5"/>
        <v>7.5</v>
      </c>
      <c r="O29" s="72">
        <f t="shared" si="5"/>
        <v>8</v>
      </c>
      <c r="P29" s="72">
        <f t="shared" si="5"/>
        <v>8.5</v>
      </c>
      <c r="Q29" s="87">
        <f t="shared" si="5"/>
        <v>9</v>
      </c>
      <c r="R29" s="72">
        <f t="shared" si="5"/>
        <v>7.5</v>
      </c>
      <c r="S29" s="72">
        <f t="shared" si="5"/>
        <v>0</v>
      </c>
      <c r="T29" s="87">
        <f t="shared" si="5"/>
        <v>0</v>
      </c>
      <c r="U29" s="72">
        <f t="shared" si="5"/>
        <v>9</v>
      </c>
      <c r="V29" s="72">
        <f t="shared" si="5"/>
        <v>8.5</v>
      </c>
      <c r="W29" s="72">
        <f t="shared" si="5"/>
        <v>8.5</v>
      </c>
      <c r="X29" s="87">
        <f t="shared" si="5"/>
        <v>8.5</v>
      </c>
      <c r="Y29" s="72">
        <f t="shared" si="5"/>
        <v>8</v>
      </c>
      <c r="Z29" s="72">
        <f t="shared" si="5"/>
        <v>0</v>
      </c>
      <c r="AA29" s="87">
        <f t="shared" si="5"/>
        <v>0</v>
      </c>
      <c r="AB29" s="72">
        <f t="shared" si="5"/>
        <v>9</v>
      </c>
      <c r="AC29" s="72">
        <f t="shared" si="5"/>
        <v>8.5</v>
      </c>
      <c r="AD29" s="72">
        <f t="shared" si="5"/>
        <v>8.5</v>
      </c>
      <c r="AE29" s="87">
        <f t="shared" si="5"/>
        <v>9</v>
      </c>
      <c r="AF29" s="72">
        <f t="shared" ref="AF29:AH29" si="6">SUM(AF19:AF28)</f>
        <v>8.5</v>
      </c>
      <c r="AG29" s="72">
        <f t="shared" si="6"/>
        <v>0</v>
      </c>
      <c r="AH29" s="87">
        <f t="shared" si="6"/>
        <v>0</v>
      </c>
      <c r="AI29" s="88">
        <f t="shared" ref="AI29" si="7">SUM(AI19:AI28)</f>
        <v>174.5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81" t="s">
        <v>11</v>
      </c>
      <c r="AG31" s="80">
        <f>21</f>
        <v>21</v>
      </c>
      <c r="AH31" s="74"/>
      <c r="AI31" s="76">
        <f>AG31*7.5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42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41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46</v>
      </c>
      <c r="AG33" s="74"/>
      <c r="AH33" s="74"/>
      <c r="AI33" s="75">
        <f>AI29-AI31</f>
        <v>17</v>
      </c>
      <c r="AJ33" s="84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43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44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82" t="s">
        <v>47</v>
      </c>
      <c r="AG35" s="77"/>
      <c r="AH35" s="77"/>
      <c r="AI35" s="78">
        <f>0</f>
        <v>0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45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48</v>
      </c>
      <c r="AG37" s="77"/>
      <c r="AH37" s="77"/>
      <c r="AI37" s="79">
        <f>AI33+AI35</f>
        <v>17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2019-03-04T21:42:21Z</cp:lastPrinted>
  <dcterms:created xsi:type="dcterms:W3CDTF">1998-07-03T22:57:08Z</dcterms:created>
  <dcterms:modified xsi:type="dcterms:W3CDTF">2019-04-02T16:49:36Z</dcterms:modified>
</cp:coreProperties>
</file>